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Celkové výsledky" sheetId="1" r:id="rId1"/>
    <sheet name="startovní Muži" sheetId="2" r:id="rId2"/>
    <sheet name="startovní Ženy" sheetId="3" r:id="rId3"/>
    <sheet name="výsledky jednotlivci 100m" sheetId="4" r:id="rId4"/>
    <sheet name="startovní čísla" sheetId="5" r:id="rId5"/>
  </sheets>
  <definedNames/>
  <calcPr fullCalcOnLoad="1"/>
</workbook>
</file>

<file path=xl/sharedStrings.xml><?xml version="1.0" encoding="utf-8"?>
<sst xmlns="http://schemas.openxmlformats.org/spreadsheetml/2006/main" count="330" uniqueCount="79">
  <si>
    <t>požární útok</t>
  </si>
  <si>
    <t>levý terč</t>
  </si>
  <si>
    <t>pravý terč</t>
  </si>
  <si>
    <t>výsledný čas</t>
  </si>
  <si>
    <t>čas ukončení pokusu</t>
  </si>
  <si>
    <t>jméno a Příjmení</t>
  </si>
  <si>
    <t xml:space="preserve">pokus 1 </t>
  </si>
  <si>
    <t>Pokus 2</t>
  </si>
  <si>
    <t>pokus č.</t>
  </si>
  <si>
    <t xml:space="preserve">celkový součet </t>
  </si>
  <si>
    <t>startovní pořadí</t>
  </si>
  <si>
    <t>SDH Horní Moštěnice</t>
  </si>
  <si>
    <t>startovní číslo</t>
  </si>
  <si>
    <t>Celkový výsledný čas</t>
  </si>
  <si>
    <t>čas začáteku pokusu</t>
  </si>
  <si>
    <t>SDH Beňov</t>
  </si>
  <si>
    <t>kategorie  MUŽI</t>
  </si>
  <si>
    <t>SDH Dobrčice</t>
  </si>
  <si>
    <t>SDH Přestavlky</t>
  </si>
  <si>
    <t>SDH Stará Ves</t>
  </si>
  <si>
    <t>SDH Říkovice</t>
  </si>
  <si>
    <t>kategorie  Ženy</t>
  </si>
  <si>
    <t>kategorie Muži</t>
  </si>
  <si>
    <t>kategorie Ženy</t>
  </si>
  <si>
    <t xml:space="preserve">Celkové výsledky Okrskového kola PS </t>
  </si>
  <si>
    <t>okrsek č. 8 Horní Moštěnice</t>
  </si>
  <si>
    <t>čas 100m s překážkamy</t>
  </si>
  <si>
    <t>pořadí</t>
  </si>
  <si>
    <t>součet pořadí</t>
  </si>
  <si>
    <t>celkové umístění</t>
  </si>
  <si>
    <t xml:space="preserve">pořadí </t>
  </si>
  <si>
    <t>SDH</t>
  </si>
  <si>
    <t>Říkovice</t>
  </si>
  <si>
    <r>
      <t>běh na 100 m                                                                4</t>
    </r>
    <r>
      <rPr>
        <sz val="10"/>
        <rFont val="Arial"/>
        <family val="2"/>
      </rPr>
      <t xml:space="preserve"> nejrychlejších časů</t>
    </r>
  </si>
  <si>
    <t xml:space="preserve">běh na 100 m    MUŽI                                                           </t>
  </si>
  <si>
    <t xml:space="preserve">běh na 100 m         ŽENY                                                   </t>
  </si>
  <si>
    <t>Stará Ves</t>
  </si>
  <si>
    <t>Přestavlky</t>
  </si>
  <si>
    <t>Dobrčice</t>
  </si>
  <si>
    <t>Horní Moštěnice</t>
  </si>
  <si>
    <t>Beňov</t>
  </si>
  <si>
    <t>konaného v Beňově 18.5.2019</t>
  </si>
  <si>
    <t>Kadera Jan</t>
  </si>
  <si>
    <t>Bunčo Jindřich</t>
  </si>
  <si>
    <t>Procházka Tomáš</t>
  </si>
  <si>
    <t>Šiška Robert</t>
  </si>
  <si>
    <t>Bolfová Karolína</t>
  </si>
  <si>
    <t>Domanský Jan</t>
  </si>
  <si>
    <t>Bartl Jakub</t>
  </si>
  <si>
    <t>Klimecký Tomáš</t>
  </si>
  <si>
    <t>Zývala Pavel</t>
  </si>
  <si>
    <t>Hejník David</t>
  </si>
  <si>
    <t>Dašek Jakub</t>
  </si>
  <si>
    <t>Havlík Václav</t>
  </si>
  <si>
    <t>Žižka Tomáš</t>
  </si>
  <si>
    <t>Ludva Martin</t>
  </si>
  <si>
    <t>Pospíšil Jan</t>
  </si>
  <si>
    <t>Opletal Pavel</t>
  </si>
  <si>
    <t>Červík Roman</t>
  </si>
  <si>
    <t>Vlach Pavel</t>
  </si>
  <si>
    <t>Zavřel Petr</t>
  </si>
  <si>
    <t>Lenhart Štěpán</t>
  </si>
  <si>
    <t>Kedroň Marian</t>
  </si>
  <si>
    <t>Habčák Štěpán</t>
  </si>
  <si>
    <t>Marecký Michal</t>
  </si>
  <si>
    <t>Mánek Vojtěch</t>
  </si>
  <si>
    <t>Hudík Ondřej</t>
  </si>
  <si>
    <t>Petřík Michal</t>
  </si>
  <si>
    <t>Kosík Erik</t>
  </si>
  <si>
    <t>Voltner Karel</t>
  </si>
  <si>
    <t>Skopal Bronislav</t>
  </si>
  <si>
    <t>Červíková Iveta</t>
  </si>
  <si>
    <t>Horáková Tereza</t>
  </si>
  <si>
    <t>Popelová Nikola</t>
  </si>
  <si>
    <t>Pitnerová Adéla</t>
  </si>
  <si>
    <t>Kandrová Natálie</t>
  </si>
  <si>
    <t>Rotreklová Agáta</t>
  </si>
  <si>
    <t>Vlach Radomír</t>
  </si>
  <si>
    <t>N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</si>
</sst>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h]:mm:ss;@"/>
    <numFmt numFmtId="167" formatCode="h:m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</numFmts>
  <fonts count="48">
    <font>
      <sz val="10"/>
      <name val="Arial"/>
      <family val="0"/>
    </font>
    <font>
      <sz val="72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16" xfId="0" applyFont="1" applyBorder="1" applyAlignment="1">
      <alignment/>
    </xf>
    <xf numFmtId="2" fontId="7" fillId="0" borderId="14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0" fillId="0" borderId="28" xfId="0" applyBorder="1" applyAlignment="1">
      <alignment wrapText="1"/>
    </xf>
    <xf numFmtId="0" fontId="0" fillId="0" borderId="13" xfId="0" applyBorder="1" applyAlignment="1">
      <alignment wrapText="1"/>
    </xf>
    <xf numFmtId="2" fontId="5" fillId="0" borderId="21" xfId="0" applyNumberFormat="1" applyFont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5" fillId="0" borderId="17" xfId="0" applyFon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5" fillId="0" borderId="22" xfId="0" applyNumberFormat="1" applyFont="1" applyBorder="1" applyAlignment="1">
      <alignment horizontal="center"/>
    </xf>
    <xf numFmtId="0" fontId="0" fillId="0" borderId="33" xfId="0" applyBorder="1" applyAlignment="1">
      <alignment wrapText="1"/>
    </xf>
    <xf numFmtId="0" fontId="12" fillId="33" borderId="34" xfId="0" applyFont="1" applyFill="1" applyBorder="1" applyAlignment="1">
      <alignment horizontal="center"/>
    </xf>
    <xf numFmtId="0" fontId="12" fillId="33" borderId="35" xfId="0" applyFont="1" applyFill="1" applyBorder="1" applyAlignment="1">
      <alignment horizontal="center"/>
    </xf>
    <xf numFmtId="0" fontId="12" fillId="33" borderId="36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2" fontId="7" fillId="35" borderId="18" xfId="0" applyNumberFormat="1" applyFont="1" applyFill="1" applyBorder="1" applyAlignment="1">
      <alignment horizontal="center"/>
    </xf>
    <xf numFmtId="0" fontId="7" fillId="35" borderId="14" xfId="0" applyFont="1" applyFill="1" applyBorder="1" applyAlignment="1">
      <alignment/>
    </xf>
    <xf numFmtId="2" fontId="7" fillId="35" borderId="14" xfId="0" applyNumberFormat="1" applyFont="1" applyFill="1" applyBorder="1" applyAlignment="1">
      <alignment horizontal="center"/>
    </xf>
    <xf numFmtId="2" fontId="7" fillId="35" borderId="17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2" fontId="7" fillId="35" borderId="10" xfId="0" applyNumberFormat="1" applyFont="1" applyFill="1" applyBorder="1" applyAlignment="1">
      <alignment horizontal="center"/>
    </xf>
    <xf numFmtId="2" fontId="5" fillId="35" borderId="37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10" fillId="0" borderId="0" xfId="0" applyFont="1" applyFill="1" applyBorder="1" applyAlignment="1">
      <alignment/>
    </xf>
    <xf numFmtId="1" fontId="8" fillId="0" borderId="34" xfId="0" applyNumberFormat="1" applyFont="1" applyBorder="1" applyAlignment="1">
      <alignment horizontal="center"/>
    </xf>
    <xf numFmtId="0" fontId="2" fillId="0" borderId="3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2" fontId="5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0" xfId="0" applyFont="1" applyBorder="1" applyAlignment="1">
      <alignment/>
    </xf>
    <xf numFmtId="2" fontId="5" fillId="0" borderId="32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2" fontId="8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7" fillId="35" borderId="10" xfId="0" applyNumberFormat="1" applyFont="1" applyFill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 wrapText="1"/>
    </xf>
    <xf numFmtId="2" fontId="5" fillId="0" borderId="24" xfId="0" applyNumberFormat="1" applyFont="1" applyBorder="1" applyAlignment="1">
      <alignment horizontal="center"/>
    </xf>
    <xf numFmtId="1" fontId="8" fillId="0" borderId="40" xfId="0" applyNumberFormat="1" applyFont="1" applyBorder="1" applyAlignment="1">
      <alignment horizontal="center"/>
    </xf>
    <xf numFmtId="0" fontId="10" fillId="0" borderId="41" xfId="0" applyFont="1" applyBorder="1" applyAlignment="1">
      <alignment/>
    </xf>
    <xf numFmtId="0" fontId="8" fillId="0" borderId="40" xfId="0" applyFont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44" xfId="0" applyFont="1" applyBorder="1" applyAlignment="1">
      <alignment/>
    </xf>
    <xf numFmtId="0" fontId="7" fillId="34" borderId="45" xfId="0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0" fontId="0" fillId="0" borderId="46" xfId="0" applyBorder="1" applyAlignment="1">
      <alignment wrapText="1"/>
    </xf>
    <xf numFmtId="0" fontId="7" fillId="34" borderId="47" xfId="0" applyFont="1" applyFill="1" applyBorder="1" applyAlignment="1">
      <alignment horizontal="center"/>
    </xf>
    <xf numFmtId="0" fontId="0" fillId="0" borderId="48" xfId="0" applyBorder="1" applyAlignment="1">
      <alignment wrapText="1"/>
    </xf>
    <xf numFmtId="2" fontId="5" fillId="0" borderId="49" xfId="0" applyNumberFormat="1" applyFont="1" applyBorder="1" applyAlignment="1">
      <alignment horizontal="center"/>
    </xf>
    <xf numFmtId="0" fontId="7" fillId="34" borderId="50" xfId="0" applyFont="1" applyFill="1" applyBorder="1" applyAlignment="1">
      <alignment horizontal="center"/>
    </xf>
    <xf numFmtId="0" fontId="7" fillId="34" borderId="51" xfId="0" applyFont="1" applyFill="1" applyBorder="1" applyAlignment="1">
      <alignment horizontal="center"/>
    </xf>
    <xf numFmtId="2" fontId="5" fillId="0" borderId="21" xfId="0" applyNumberFormat="1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0" fontId="0" fillId="0" borderId="11" xfId="0" applyBorder="1" applyAlignment="1">
      <alignment/>
    </xf>
    <xf numFmtId="0" fontId="4" fillId="0" borderId="25" xfId="0" applyFont="1" applyBorder="1" applyAlignment="1">
      <alignment/>
    </xf>
    <xf numFmtId="0" fontId="0" fillId="0" borderId="38" xfId="0" applyBorder="1" applyAlignment="1">
      <alignment/>
    </xf>
    <xf numFmtId="0" fontId="0" fillId="0" borderId="33" xfId="0" applyBorder="1" applyAlignment="1">
      <alignment/>
    </xf>
    <xf numFmtId="0" fontId="4" fillId="0" borderId="25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29.00390625" style="0" customWidth="1"/>
    <col min="2" max="2" width="14.8515625" style="0" customWidth="1"/>
    <col min="3" max="3" width="9.28125" style="0" customWidth="1"/>
    <col min="4" max="4" width="13.7109375" style="0" customWidth="1"/>
    <col min="5" max="5" width="6.140625" style="0" customWidth="1"/>
    <col min="6" max="6" width="12.00390625" style="0" customWidth="1"/>
    <col min="7" max="7" width="9.00390625" style="0" customWidth="1"/>
    <col min="8" max="8" width="9.8515625" style="0" bestFit="1" customWidth="1"/>
  </cols>
  <sheetData>
    <row r="1" spans="1:7" ht="18">
      <c r="A1" s="118" t="s">
        <v>24</v>
      </c>
      <c r="B1" s="119"/>
      <c r="C1" s="119"/>
      <c r="D1" s="119"/>
      <c r="E1" s="119"/>
      <c r="F1" s="119"/>
      <c r="G1" s="119"/>
    </row>
    <row r="2" spans="1:7" ht="15">
      <c r="A2" s="120" t="s">
        <v>25</v>
      </c>
      <c r="B2" s="119"/>
      <c r="C2" s="119"/>
      <c r="D2" s="119"/>
      <c r="E2" s="119"/>
      <c r="F2" s="119"/>
      <c r="G2" s="119"/>
    </row>
    <row r="3" spans="1:7" ht="12.75">
      <c r="A3" s="121" t="s">
        <v>41</v>
      </c>
      <c r="B3" s="119"/>
      <c r="C3" s="121"/>
      <c r="D3" s="121"/>
      <c r="E3" s="121"/>
      <c r="F3" s="121"/>
      <c r="G3" s="121"/>
    </row>
    <row r="5" ht="18">
      <c r="B5" s="3" t="s">
        <v>22</v>
      </c>
    </row>
    <row r="6" ht="13.5" thickBot="1">
      <c r="B6" s="2"/>
    </row>
    <row r="7" spans="1:7" s="26" customFormat="1" ht="26.25" thickBot="1">
      <c r="A7" s="97" t="s">
        <v>31</v>
      </c>
      <c r="B7" s="40" t="s">
        <v>26</v>
      </c>
      <c r="C7" s="7" t="s">
        <v>27</v>
      </c>
      <c r="D7" s="111" t="s">
        <v>0</v>
      </c>
      <c r="E7" s="113" t="s">
        <v>30</v>
      </c>
      <c r="F7" s="57" t="s">
        <v>28</v>
      </c>
      <c r="G7" s="74" t="s">
        <v>29</v>
      </c>
    </row>
    <row r="8" spans="1:8" s="4" customFormat="1" ht="45">
      <c r="A8" s="106" t="s">
        <v>39</v>
      </c>
      <c r="B8" s="114">
        <f>'startovní Muži'!F13</f>
        <v>118.85</v>
      </c>
      <c r="C8" s="116">
        <v>4</v>
      </c>
      <c r="D8" s="114">
        <f>'startovní Muži'!F17</f>
        <v>103.09</v>
      </c>
      <c r="E8" s="115">
        <v>5</v>
      </c>
      <c r="F8" s="73">
        <f aca="true" t="shared" si="0" ref="F8:F13">C8+E8</f>
        <v>9</v>
      </c>
      <c r="G8" s="58">
        <v>4</v>
      </c>
      <c r="H8" s="54"/>
    </row>
    <row r="9" spans="1:8" s="4" customFormat="1" ht="45">
      <c r="A9" s="107" t="s">
        <v>40</v>
      </c>
      <c r="B9" s="117">
        <f>'startovní Muži'!F34</f>
        <v>120.78999999999999</v>
      </c>
      <c r="C9" s="109">
        <v>5</v>
      </c>
      <c r="D9" s="44">
        <f>'startovní Muži'!F37</f>
        <v>38.05</v>
      </c>
      <c r="E9" s="110">
        <v>3</v>
      </c>
      <c r="F9" s="73">
        <f t="shared" si="0"/>
        <v>8</v>
      </c>
      <c r="G9" s="59">
        <v>3</v>
      </c>
      <c r="H9" s="54"/>
    </row>
    <row r="10" spans="1:8" s="4" customFormat="1" ht="45">
      <c r="A10" s="107" t="s">
        <v>38</v>
      </c>
      <c r="B10" s="56">
        <f>'startovní Muži'!F53</f>
        <v>109.68</v>
      </c>
      <c r="C10" s="109">
        <v>2</v>
      </c>
      <c r="D10" s="44">
        <f>'startovní Muži'!F57</f>
        <v>33.89</v>
      </c>
      <c r="E10" s="110">
        <v>1</v>
      </c>
      <c r="F10" s="73">
        <f t="shared" si="0"/>
        <v>3</v>
      </c>
      <c r="G10" s="59">
        <v>1</v>
      </c>
      <c r="H10" s="54"/>
    </row>
    <row r="11" spans="1:8" s="4" customFormat="1" ht="45">
      <c r="A11" s="107" t="s">
        <v>37</v>
      </c>
      <c r="B11" s="44">
        <f>'startovní Muži'!F73</f>
        <v>106.85</v>
      </c>
      <c r="C11" s="109">
        <v>1</v>
      </c>
      <c r="D11" s="44">
        <f>'startovní Muži'!F76</f>
        <v>35.04</v>
      </c>
      <c r="E11" s="110">
        <v>2</v>
      </c>
      <c r="F11" s="73">
        <f t="shared" si="0"/>
        <v>3</v>
      </c>
      <c r="G11" s="59">
        <v>2</v>
      </c>
      <c r="H11" s="54"/>
    </row>
    <row r="12" spans="1:8" s="4" customFormat="1" ht="45">
      <c r="A12" s="107" t="s">
        <v>36</v>
      </c>
      <c r="B12" s="56">
        <f>'startovní Muži'!F91</f>
        <v>116.24000000000001</v>
      </c>
      <c r="C12" s="109">
        <v>3</v>
      </c>
      <c r="D12" s="44">
        <f>'startovní Muži'!F94</f>
        <v>121.99</v>
      </c>
      <c r="E12" s="43">
        <v>6</v>
      </c>
      <c r="F12" s="73">
        <f t="shared" si="0"/>
        <v>9</v>
      </c>
      <c r="G12" s="59">
        <v>5</v>
      </c>
      <c r="H12" s="54"/>
    </row>
    <row r="13" spans="1:8" s="4" customFormat="1" ht="45.75" thickBot="1">
      <c r="A13" s="108" t="s">
        <v>32</v>
      </c>
      <c r="B13" s="98">
        <f>'startovní Muži'!F111</f>
        <v>144.17</v>
      </c>
      <c r="C13" s="112">
        <v>6</v>
      </c>
      <c r="D13" s="45">
        <f>'startovní Muži'!F114</f>
        <v>53.03</v>
      </c>
      <c r="E13" s="46">
        <v>4</v>
      </c>
      <c r="F13" s="99">
        <f t="shared" si="0"/>
        <v>10</v>
      </c>
      <c r="G13" s="60">
        <v>6</v>
      </c>
      <c r="H13" s="54"/>
    </row>
    <row r="15" ht="18">
      <c r="B15" s="3" t="s">
        <v>23</v>
      </c>
    </row>
    <row r="16" ht="13.5" thickBot="1"/>
    <row r="17" spans="1:7" ht="26.25" thickBot="1">
      <c r="A17" s="36" t="s">
        <v>31</v>
      </c>
      <c r="B17" s="40" t="s">
        <v>26</v>
      </c>
      <c r="C17" s="7" t="s">
        <v>27</v>
      </c>
      <c r="D17" s="39" t="s">
        <v>0</v>
      </c>
      <c r="E17" s="7" t="s">
        <v>30</v>
      </c>
      <c r="F17" s="39" t="s">
        <v>28</v>
      </c>
      <c r="G17" s="75" t="s">
        <v>29</v>
      </c>
    </row>
    <row r="18" spans="1:8" ht="45">
      <c r="A18" s="37" t="s">
        <v>32</v>
      </c>
      <c r="B18" s="41">
        <f>'startovní Ženy'!F119</f>
        <v>110.84</v>
      </c>
      <c r="C18" s="42">
        <v>1</v>
      </c>
      <c r="D18" s="68">
        <f>'startovní Ženy'!F123</f>
        <v>38.15</v>
      </c>
      <c r="E18" s="42"/>
      <c r="F18" s="61">
        <f>C18+E18</f>
        <v>1</v>
      </c>
      <c r="G18" s="34"/>
      <c r="H18" s="55"/>
    </row>
    <row r="19" spans="1:7" ht="45">
      <c r="A19" s="38" t="s">
        <v>40</v>
      </c>
      <c r="B19" s="44">
        <f>'startovní Ženy'!F32</f>
        <v>0</v>
      </c>
      <c r="C19" s="43"/>
      <c r="D19" s="47">
        <f>'startovní Ženy'!F36</f>
        <v>0</v>
      </c>
      <c r="E19" s="43"/>
      <c r="F19" s="61">
        <f>C19+E19</f>
        <v>0</v>
      </c>
      <c r="G19" s="35"/>
    </row>
    <row r="20" spans="1:7" ht="45.75" thickBot="1">
      <c r="A20" s="100"/>
      <c r="B20" s="45"/>
      <c r="C20" s="46"/>
      <c r="D20" s="48"/>
      <c r="E20" s="46"/>
      <c r="F20" s="101"/>
      <c r="G20" s="102"/>
    </row>
    <row r="21" spans="1:7" ht="45">
      <c r="A21" s="77"/>
      <c r="B21" s="78"/>
      <c r="C21" s="79"/>
      <c r="D21" s="78"/>
      <c r="E21" s="79"/>
      <c r="F21" s="80"/>
      <c r="G21" s="81"/>
    </row>
    <row r="22" spans="1:7" ht="45">
      <c r="A22" s="77"/>
      <c r="B22" s="78"/>
      <c r="C22" s="79"/>
      <c r="D22" s="78"/>
      <c r="E22" s="79"/>
      <c r="F22" s="80"/>
      <c r="G22" s="81"/>
    </row>
    <row r="23" spans="1:7" ht="45">
      <c r="A23" s="77"/>
      <c r="B23" s="78"/>
      <c r="C23" s="79"/>
      <c r="D23" s="78"/>
      <c r="E23" s="79"/>
      <c r="F23" s="80"/>
      <c r="G23" s="81"/>
    </row>
    <row r="25" spans="1:3" ht="25.5">
      <c r="A25" s="72"/>
      <c r="B25" s="87"/>
      <c r="C25" s="87"/>
    </row>
    <row r="26" spans="1:3" ht="12.75">
      <c r="A26" s="87"/>
      <c r="B26" s="87"/>
      <c r="C26" s="87"/>
    </row>
    <row r="27" spans="1:3" ht="12.75">
      <c r="A27" s="88"/>
      <c r="B27" s="89"/>
      <c r="C27" s="89"/>
    </row>
    <row r="28" spans="1:3" ht="45">
      <c r="A28" s="77"/>
      <c r="B28" s="78"/>
      <c r="C28" s="81"/>
    </row>
    <row r="29" spans="1:3" ht="45">
      <c r="A29" s="77"/>
      <c r="B29" s="78"/>
      <c r="C29" s="81"/>
    </row>
    <row r="30" spans="1:3" ht="45">
      <c r="A30" s="77"/>
      <c r="B30" s="78"/>
      <c r="C30" s="81"/>
    </row>
    <row r="31" spans="1:3" ht="45">
      <c r="A31" s="77"/>
      <c r="B31" s="78"/>
      <c r="C31" s="81"/>
    </row>
    <row r="32" spans="1:3" ht="45">
      <c r="A32" s="77"/>
      <c r="B32" s="78"/>
      <c r="C32" s="81"/>
    </row>
    <row r="33" spans="1:3" ht="45">
      <c r="A33" s="77"/>
      <c r="B33" s="78"/>
      <c r="C33" s="81"/>
    </row>
    <row r="34" spans="1:3" ht="45">
      <c r="A34" s="77"/>
      <c r="B34" s="78"/>
      <c r="C34" s="81"/>
    </row>
    <row r="35" spans="1:3" ht="45">
      <c r="A35" s="87"/>
      <c r="B35" s="78"/>
      <c r="C35" s="81"/>
    </row>
    <row r="36" spans="1:3" ht="45" customHeight="1">
      <c r="A36" s="77"/>
      <c r="B36" s="78"/>
      <c r="C36" s="79"/>
    </row>
    <row r="37" spans="1:3" ht="12.75">
      <c r="A37" s="87"/>
      <c r="B37" s="87"/>
      <c r="C37" s="87"/>
    </row>
  </sheetData>
  <sheetProtection/>
  <mergeCells count="3">
    <mergeCell ref="A1:G1"/>
    <mergeCell ref="A2:G2"/>
    <mergeCell ref="A3:G3"/>
  </mergeCells>
  <printOptions/>
  <pageMargins left="0.31496062992125984" right="0.3937007874015748" top="0.551181102362204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">
      <selection activeCell="F115" sqref="F115"/>
    </sheetView>
  </sheetViews>
  <sheetFormatPr defaultColWidth="9.140625" defaultRowHeight="12.75"/>
  <cols>
    <col min="1" max="1" width="7.57421875" style="0" customWidth="1"/>
    <col min="2" max="2" width="25.57421875" style="0" bestFit="1" customWidth="1"/>
    <col min="3" max="3" width="17.57421875" style="0" customWidth="1"/>
    <col min="4" max="4" width="11.7109375" style="0" customWidth="1"/>
    <col min="5" max="5" width="14.140625" style="0" customWidth="1"/>
    <col min="6" max="6" width="13.57421875" style="0" customWidth="1"/>
  </cols>
  <sheetData>
    <row r="1" spans="1:6" ht="30.75" thickBot="1">
      <c r="A1" s="130" t="s">
        <v>11</v>
      </c>
      <c r="B1" s="123"/>
      <c r="C1" s="123"/>
      <c r="D1" s="123"/>
      <c r="E1" s="5" t="s">
        <v>12</v>
      </c>
      <c r="F1" s="91">
        <v>3</v>
      </c>
    </row>
    <row r="2" spans="1:6" ht="13.5" thickBot="1">
      <c r="A2" s="49"/>
      <c r="B2" s="50" t="s">
        <v>16</v>
      </c>
      <c r="C2" s="50"/>
      <c r="D2" s="50"/>
      <c r="E2" s="50"/>
      <c r="F2" s="51"/>
    </row>
    <row r="3" spans="1:6" ht="18.75" thickBot="1">
      <c r="A3" s="131" t="s">
        <v>33</v>
      </c>
      <c r="B3" s="123"/>
      <c r="C3" s="123"/>
      <c r="D3" s="123"/>
      <c r="E3" s="123"/>
      <c r="F3" s="132"/>
    </row>
    <row r="4" spans="1:6" ht="26.25" thickBot="1">
      <c r="A4" s="8" t="s">
        <v>10</v>
      </c>
      <c r="B4" s="9" t="s">
        <v>5</v>
      </c>
      <c r="C4" s="9" t="s">
        <v>6</v>
      </c>
      <c r="D4" s="9" t="s">
        <v>7</v>
      </c>
      <c r="E4" s="9" t="s">
        <v>4</v>
      </c>
      <c r="F4" s="10" t="s">
        <v>3</v>
      </c>
    </row>
    <row r="5" spans="1:6" s="12" customFormat="1" ht="20.25">
      <c r="A5" s="27">
        <v>1</v>
      </c>
      <c r="B5" s="11" t="s">
        <v>53</v>
      </c>
      <c r="C5" s="17">
        <v>28.72</v>
      </c>
      <c r="D5" s="17"/>
      <c r="E5" s="11"/>
      <c r="F5" s="20">
        <f>C5</f>
        <v>28.72</v>
      </c>
    </row>
    <row r="6" spans="1:6" s="12" customFormat="1" ht="20.25">
      <c r="A6" s="28">
        <v>2</v>
      </c>
      <c r="B6" s="13" t="s">
        <v>54</v>
      </c>
      <c r="C6" s="18">
        <v>28.13</v>
      </c>
      <c r="D6" s="18"/>
      <c r="E6" s="13"/>
      <c r="F6" s="20">
        <f>C6</f>
        <v>28.13</v>
      </c>
    </row>
    <row r="7" spans="1:6" s="12" customFormat="1" ht="20.25">
      <c r="A7" s="28">
        <v>3</v>
      </c>
      <c r="B7" s="13" t="s">
        <v>55</v>
      </c>
      <c r="C7" s="18">
        <v>33.09</v>
      </c>
      <c r="D7" s="18"/>
      <c r="E7" s="13"/>
      <c r="F7" s="20">
        <f>C7</f>
        <v>33.09</v>
      </c>
    </row>
    <row r="8" spans="1:6" s="12" customFormat="1" ht="20.25">
      <c r="A8" s="28">
        <v>4</v>
      </c>
      <c r="B8" s="13" t="s">
        <v>56</v>
      </c>
      <c r="C8" s="92">
        <v>28.91</v>
      </c>
      <c r="D8" s="18"/>
      <c r="E8" s="13"/>
      <c r="F8" s="20">
        <f>C8</f>
        <v>28.91</v>
      </c>
    </row>
    <row r="9" spans="1:6" s="12" customFormat="1" ht="20.25">
      <c r="A9" s="28">
        <v>5</v>
      </c>
      <c r="B9" s="13"/>
      <c r="C9" s="18"/>
      <c r="D9" s="18"/>
      <c r="E9" s="13"/>
      <c r="F9" s="21"/>
    </row>
    <row r="10" spans="1:6" s="12" customFormat="1" ht="20.25">
      <c r="A10" s="28">
        <v>6</v>
      </c>
      <c r="B10" s="13"/>
      <c r="C10" s="18"/>
      <c r="D10" s="18"/>
      <c r="E10" s="13"/>
      <c r="F10" s="21"/>
    </row>
    <row r="11" spans="1:6" s="12" customFormat="1" ht="20.25">
      <c r="A11" s="28">
        <v>7</v>
      </c>
      <c r="B11" s="13"/>
      <c r="C11" s="18"/>
      <c r="D11" s="18"/>
      <c r="E11" s="13"/>
      <c r="F11" s="21"/>
    </row>
    <row r="12" spans="1:6" s="12" customFormat="1" ht="21" thickBot="1">
      <c r="A12" s="29">
        <v>8</v>
      </c>
      <c r="B12" s="16"/>
      <c r="C12" s="19"/>
      <c r="D12" s="19"/>
      <c r="E12" s="16"/>
      <c r="F12" s="22"/>
    </row>
    <row r="13" spans="1:6" ht="18.75" thickBot="1">
      <c r="A13" s="122" t="s">
        <v>9</v>
      </c>
      <c r="B13" s="123"/>
      <c r="C13" s="123"/>
      <c r="D13" s="123"/>
      <c r="E13" s="123"/>
      <c r="F13" s="23">
        <f>SUM(F5:F12)</f>
        <v>118.85</v>
      </c>
    </row>
    <row r="14" spans="1:6" ht="6.75" customHeight="1" thickBot="1">
      <c r="A14" s="49"/>
      <c r="B14" s="50"/>
      <c r="C14" s="50"/>
      <c r="D14" s="50"/>
      <c r="E14" s="50"/>
      <c r="F14" s="51"/>
    </row>
    <row r="15" spans="1:6" ht="18.75" thickBot="1">
      <c r="A15" s="124" t="s">
        <v>0</v>
      </c>
      <c r="B15" s="125"/>
      <c r="C15" s="125"/>
      <c r="D15" s="125"/>
      <c r="E15" s="125"/>
      <c r="F15" s="126"/>
    </row>
    <row r="16" spans="1:6" s="26" customFormat="1" ht="39" thickBot="1">
      <c r="A16" s="8" t="s">
        <v>8</v>
      </c>
      <c r="B16" s="9" t="s">
        <v>1</v>
      </c>
      <c r="C16" s="9" t="s">
        <v>2</v>
      </c>
      <c r="D16" s="9" t="s">
        <v>14</v>
      </c>
      <c r="E16" s="9" t="s">
        <v>4</v>
      </c>
      <c r="F16" s="10" t="s">
        <v>3</v>
      </c>
    </row>
    <row r="17" spans="1:6" s="4" customFormat="1" ht="18">
      <c r="A17" s="30">
        <v>1</v>
      </c>
      <c r="B17" s="32"/>
      <c r="C17" s="32"/>
      <c r="D17" s="14"/>
      <c r="E17" s="14"/>
      <c r="F17" s="52">
        <v>103.09</v>
      </c>
    </row>
    <row r="18" spans="1:6" s="4" customFormat="1" ht="18.75" thickBot="1">
      <c r="A18" s="31">
        <v>2</v>
      </c>
      <c r="B18" s="33"/>
      <c r="C18" s="33"/>
      <c r="D18" s="15"/>
      <c r="E18" s="15"/>
      <c r="F18" s="24"/>
    </row>
    <row r="19" spans="1:6" ht="13.5" thickBot="1">
      <c r="A19" s="49"/>
      <c r="B19" s="50"/>
      <c r="C19" s="50"/>
      <c r="D19" s="50"/>
      <c r="E19" s="50"/>
      <c r="F19" s="53"/>
    </row>
    <row r="20" spans="1:6" ht="27" thickBot="1">
      <c r="A20" s="127" t="s">
        <v>13</v>
      </c>
      <c r="B20" s="128"/>
      <c r="C20" s="128"/>
      <c r="D20" s="128"/>
      <c r="E20" s="129"/>
      <c r="F20" s="25">
        <f>F13+F17+F18</f>
        <v>221.94</v>
      </c>
    </row>
    <row r="21" ht="6" customHeight="1" thickBot="1"/>
    <row r="22" spans="1:6" ht="30.75" thickBot="1">
      <c r="A22" s="130" t="s">
        <v>15</v>
      </c>
      <c r="B22" s="123"/>
      <c r="C22" s="123"/>
      <c r="D22" s="123"/>
      <c r="E22" s="5" t="s">
        <v>12</v>
      </c>
      <c r="F22" s="91">
        <v>5</v>
      </c>
    </row>
    <row r="23" spans="1:6" ht="13.5" thickBot="1">
      <c r="A23" s="49"/>
      <c r="B23" s="50" t="s">
        <v>16</v>
      </c>
      <c r="C23" s="50"/>
      <c r="D23" s="50"/>
      <c r="E23" s="50"/>
      <c r="F23" s="51"/>
    </row>
    <row r="24" spans="1:6" ht="18.75" thickBot="1">
      <c r="A24" s="131" t="s">
        <v>33</v>
      </c>
      <c r="B24" s="123"/>
      <c r="C24" s="123"/>
      <c r="D24" s="123"/>
      <c r="E24" s="123"/>
      <c r="F24" s="132"/>
    </row>
    <row r="25" spans="1:6" ht="26.25" thickBot="1">
      <c r="A25" s="8" t="s">
        <v>10</v>
      </c>
      <c r="B25" s="9" t="s">
        <v>5</v>
      </c>
      <c r="C25" s="9" t="s">
        <v>6</v>
      </c>
      <c r="D25" s="9" t="s">
        <v>7</v>
      </c>
      <c r="E25" s="9" t="s">
        <v>4</v>
      </c>
      <c r="F25" s="10" t="s">
        <v>3</v>
      </c>
    </row>
    <row r="26" spans="1:6" s="12" customFormat="1" ht="20.25">
      <c r="A26" s="27">
        <v>1</v>
      </c>
      <c r="B26" s="11" t="s">
        <v>61</v>
      </c>
      <c r="C26" s="17">
        <v>31.38</v>
      </c>
      <c r="D26" s="17"/>
      <c r="E26" s="11"/>
      <c r="F26" s="20">
        <f>C26</f>
        <v>31.38</v>
      </c>
    </row>
    <row r="27" spans="1:6" s="12" customFormat="1" ht="20.25">
      <c r="A27" s="28">
        <v>2</v>
      </c>
      <c r="B27" s="13" t="s">
        <v>62</v>
      </c>
      <c r="C27" s="18">
        <v>35</v>
      </c>
      <c r="D27" s="18"/>
      <c r="E27" s="13"/>
      <c r="F27" s="20">
        <f>C27</f>
        <v>35</v>
      </c>
    </row>
    <row r="28" spans="1:6" s="12" customFormat="1" ht="20.25">
      <c r="A28" s="28">
        <v>3</v>
      </c>
      <c r="B28" s="13" t="s">
        <v>63</v>
      </c>
      <c r="C28" s="18">
        <v>23.56</v>
      </c>
      <c r="D28" s="18"/>
      <c r="E28" s="13"/>
      <c r="F28" s="20">
        <f>C28</f>
        <v>23.56</v>
      </c>
    </row>
    <row r="29" spans="1:6" s="12" customFormat="1" ht="20.25">
      <c r="A29" s="28">
        <v>4</v>
      </c>
      <c r="B29" s="13" t="s">
        <v>64</v>
      </c>
      <c r="C29" s="92">
        <v>30.85</v>
      </c>
      <c r="D29" s="18"/>
      <c r="E29" s="13"/>
      <c r="F29" s="20">
        <f>C29</f>
        <v>30.85</v>
      </c>
    </row>
    <row r="30" spans="1:6" s="12" customFormat="1" ht="20.25">
      <c r="A30" s="28">
        <v>5</v>
      </c>
      <c r="B30" s="13" t="s">
        <v>65</v>
      </c>
      <c r="C30" s="92">
        <v>35.44</v>
      </c>
      <c r="D30" s="18"/>
      <c r="E30" s="13"/>
      <c r="F30" s="20"/>
    </row>
    <row r="31" spans="1:6" s="12" customFormat="1" ht="20.25">
      <c r="A31" s="28">
        <v>6</v>
      </c>
      <c r="B31" s="13" t="s">
        <v>66</v>
      </c>
      <c r="C31" s="18"/>
      <c r="D31" s="18"/>
      <c r="E31" s="13"/>
      <c r="F31" s="20"/>
    </row>
    <row r="32" spans="1:6" s="12" customFormat="1" ht="20.25">
      <c r="A32" s="28">
        <v>7</v>
      </c>
      <c r="B32" s="13"/>
      <c r="C32" s="18"/>
      <c r="D32" s="18"/>
      <c r="E32" s="13"/>
      <c r="F32" s="21"/>
    </row>
    <row r="33" spans="1:6" s="12" customFormat="1" ht="21" thickBot="1">
      <c r="A33" s="29">
        <v>8</v>
      </c>
      <c r="B33" s="16"/>
      <c r="C33" s="19"/>
      <c r="D33" s="19"/>
      <c r="E33" s="16"/>
      <c r="F33" s="22"/>
    </row>
    <row r="34" spans="1:6" ht="18.75" thickBot="1">
      <c r="A34" s="122" t="s">
        <v>9</v>
      </c>
      <c r="B34" s="123"/>
      <c r="C34" s="123"/>
      <c r="D34" s="123"/>
      <c r="E34" s="123"/>
      <c r="F34" s="23">
        <f>SUM(F26:F33)</f>
        <v>120.78999999999999</v>
      </c>
    </row>
    <row r="35" spans="1:6" ht="18.75" thickBot="1">
      <c r="A35" s="124" t="s">
        <v>0</v>
      </c>
      <c r="B35" s="125"/>
      <c r="C35" s="125"/>
      <c r="D35" s="125"/>
      <c r="E35" s="125"/>
      <c r="F35" s="126"/>
    </row>
    <row r="36" spans="1:6" s="26" customFormat="1" ht="39" thickBot="1">
      <c r="A36" s="8" t="s">
        <v>8</v>
      </c>
      <c r="B36" s="9" t="s">
        <v>1</v>
      </c>
      <c r="C36" s="9" t="s">
        <v>2</v>
      </c>
      <c r="D36" s="9" t="s">
        <v>14</v>
      </c>
      <c r="E36" s="9" t="s">
        <v>4</v>
      </c>
      <c r="F36" s="10" t="s">
        <v>3</v>
      </c>
    </row>
    <row r="37" spans="1:6" s="4" customFormat="1" ht="18">
      <c r="A37" s="30">
        <v>1</v>
      </c>
      <c r="B37" s="32"/>
      <c r="C37" s="32"/>
      <c r="D37" s="14"/>
      <c r="E37" s="14"/>
      <c r="F37" s="52">
        <v>38.05</v>
      </c>
    </row>
    <row r="38" spans="1:6" s="4" customFormat="1" ht="18.75" thickBot="1">
      <c r="A38" s="31">
        <v>2</v>
      </c>
      <c r="B38" s="33"/>
      <c r="C38" s="33"/>
      <c r="D38" s="15"/>
      <c r="E38" s="15"/>
      <c r="F38" s="24"/>
    </row>
    <row r="39" spans="1:6" ht="27" thickBot="1">
      <c r="A39" s="127" t="s">
        <v>13</v>
      </c>
      <c r="B39" s="128"/>
      <c r="C39" s="128"/>
      <c r="D39" s="128"/>
      <c r="E39" s="129"/>
      <c r="F39" s="25">
        <f>F34+F37+F38</f>
        <v>158.83999999999997</v>
      </c>
    </row>
    <row r="40" spans="1:6" ht="4.5" customHeight="1" thickBot="1">
      <c r="A40" s="69"/>
      <c r="B40" s="70"/>
      <c r="C40" s="70"/>
      <c r="D40" s="70"/>
      <c r="E40" s="71"/>
      <c r="F40" s="25"/>
    </row>
    <row r="41" spans="1:6" ht="30.75" thickBot="1">
      <c r="A41" s="130" t="s">
        <v>17</v>
      </c>
      <c r="B41" s="123"/>
      <c r="C41" s="123"/>
      <c r="D41" s="123"/>
      <c r="E41" s="5" t="s">
        <v>12</v>
      </c>
      <c r="F41" s="91">
        <v>6</v>
      </c>
    </row>
    <row r="42" spans="1:6" ht="13.5" thickBot="1">
      <c r="A42" s="49"/>
      <c r="B42" s="50" t="s">
        <v>16</v>
      </c>
      <c r="C42" s="50"/>
      <c r="D42" s="50"/>
      <c r="E42" s="50"/>
      <c r="F42" s="51"/>
    </row>
    <row r="43" spans="1:6" ht="18.75" thickBot="1">
      <c r="A43" s="131" t="s">
        <v>33</v>
      </c>
      <c r="B43" s="123"/>
      <c r="C43" s="123"/>
      <c r="D43" s="123"/>
      <c r="E43" s="123"/>
      <c r="F43" s="132"/>
    </row>
    <row r="44" spans="1:6" ht="26.25" thickBot="1">
      <c r="A44" s="8" t="s">
        <v>10</v>
      </c>
      <c r="B44" s="9" t="s">
        <v>5</v>
      </c>
      <c r="C44" s="9" t="s">
        <v>6</v>
      </c>
      <c r="D44" s="9" t="s">
        <v>7</v>
      </c>
      <c r="E44" s="9" t="s">
        <v>4</v>
      </c>
      <c r="F44" s="10" t="s">
        <v>3</v>
      </c>
    </row>
    <row r="45" spans="1:6" ht="20.25">
      <c r="A45" s="27">
        <v>1</v>
      </c>
      <c r="B45" s="63" t="s">
        <v>67</v>
      </c>
      <c r="C45" s="64">
        <v>28.09</v>
      </c>
      <c r="D45" s="64"/>
      <c r="E45" s="63"/>
      <c r="F45" s="65">
        <f>C45</f>
        <v>28.09</v>
      </c>
    </row>
    <row r="46" spans="1:6" ht="20.25">
      <c r="A46" s="28">
        <v>2</v>
      </c>
      <c r="B46" s="66" t="s">
        <v>68</v>
      </c>
      <c r="C46" s="67">
        <v>23.78</v>
      </c>
      <c r="D46" s="67"/>
      <c r="E46" s="66"/>
      <c r="F46" s="65">
        <f>C46</f>
        <v>23.78</v>
      </c>
    </row>
    <row r="47" spans="1:6" ht="20.25">
      <c r="A47" s="28">
        <v>3</v>
      </c>
      <c r="B47" s="66" t="s">
        <v>69</v>
      </c>
      <c r="C47" s="67">
        <v>27.72</v>
      </c>
      <c r="D47" s="67"/>
      <c r="E47" s="66"/>
      <c r="F47" s="65">
        <f>C47</f>
        <v>27.72</v>
      </c>
    </row>
    <row r="48" spans="1:6" ht="20.25">
      <c r="A48" s="28">
        <v>4</v>
      </c>
      <c r="B48" s="66" t="s">
        <v>70</v>
      </c>
      <c r="C48" s="67">
        <v>30.09</v>
      </c>
      <c r="D48" s="67"/>
      <c r="E48" s="66"/>
      <c r="F48" s="65">
        <f>C48</f>
        <v>30.09</v>
      </c>
    </row>
    <row r="49" spans="1:6" ht="20.25">
      <c r="A49" s="28">
        <v>5</v>
      </c>
      <c r="B49" s="66"/>
      <c r="C49" s="67"/>
      <c r="D49" s="67"/>
      <c r="E49" s="66"/>
      <c r="F49" s="62"/>
    </row>
    <row r="50" spans="1:6" ht="20.25">
      <c r="A50" s="28">
        <v>6</v>
      </c>
      <c r="B50" s="66"/>
      <c r="C50" s="95"/>
      <c r="D50" s="67"/>
      <c r="E50" s="66"/>
      <c r="F50" s="62"/>
    </row>
    <row r="51" spans="1:6" ht="20.25">
      <c r="A51" s="28">
        <v>7</v>
      </c>
      <c r="B51" s="66"/>
      <c r="C51" s="67"/>
      <c r="D51" s="67"/>
      <c r="E51" s="66"/>
      <c r="F51" s="62"/>
    </row>
    <row r="52" spans="1:6" ht="21" thickBot="1">
      <c r="A52" s="29">
        <v>8</v>
      </c>
      <c r="B52" s="16"/>
      <c r="C52" s="19"/>
      <c r="D52" s="19"/>
      <c r="E52" s="16"/>
      <c r="F52" s="22"/>
    </row>
    <row r="53" spans="1:6" ht="18.75" thickBot="1">
      <c r="A53" s="122" t="s">
        <v>9</v>
      </c>
      <c r="B53" s="123"/>
      <c r="C53" s="123"/>
      <c r="D53" s="123"/>
      <c r="E53" s="123"/>
      <c r="F53" s="23">
        <f>SUM(F45:F52)</f>
        <v>109.68</v>
      </c>
    </row>
    <row r="54" spans="1:6" ht="5.25" customHeight="1" thickBot="1">
      <c r="A54" s="49"/>
      <c r="B54" s="50"/>
      <c r="C54" s="50"/>
      <c r="D54" s="50"/>
      <c r="E54" s="50"/>
      <c r="F54" s="51"/>
    </row>
    <row r="55" spans="1:6" ht="18.75" thickBot="1">
      <c r="A55" s="124" t="s">
        <v>0</v>
      </c>
      <c r="B55" s="125"/>
      <c r="C55" s="125"/>
      <c r="D55" s="125"/>
      <c r="E55" s="125"/>
      <c r="F55" s="126"/>
    </row>
    <row r="56" spans="1:6" ht="39" thickBot="1">
      <c r="A56" s="8" t="s">
        <v>8</v>
      </c>
      <c r="B56" s="9" t="s">
        <v>1</v>
      </c>
      <c r="C56" s="9" t="s">
        <v>2</v>
      </c>
      <c r="D56" s="9" t="s">
        <v>14</v>
      </c>
      <c r="E56" s="9" t="s">
        <v>4</v>
      </c>
      <c r="F56" s="10" t="s">
        <v>3</v>
      </c>
    </row>
    <row r="57" spans="1:6" ht="18">
      <c r="A57" s="30">
        <v>1</v>
      </c>
      <c r="B57" s="32"/>
      <c r="C57" s="32"/>
      <c r="D57" s="14"/>
      <c r="E57" s="14"/>
      <c r="F57" s="52">
        <v>33.89</v>
      </c>
    </row>
    <row r="58" spans="1:6" ht="18.75" thickBot="1">
      <c r="A58" s="31">
        <v>2</v>
      </c>
      <c r="B58" s="33"/>
      <c r="C58" s="33"/>
      <c r="D58" s="15"/>
      <c r="E58" s="15"/>
      <c r="F58" s="24"/>
    </row>
    <row r="59" spans="1:6" ht="13.5" thickBot="1">
      <c r="A59" s="49"/>
      <c r="B59" s="50"/>
      <c r="C59" s="50"/>
      <c r="D59" s="50"/>
      <c r="E59" s="50"/>
      <c r="F59" s="53"/>
    </row>
    <row r="60" spans="1:6" ht="27" thickBot="1">
      <c r="A60" s="127" t="s">
        <v>13</v>
      </c>
      <c r="B60" s="128"/>
      <c r="C60" s="128"/>
      <c r="D60" s="128"/>
      <c r="E60" s="129"/>
      <c r="F60" s="25">
        <f>F53+F57+F58</f>
        <v>143.57</v>
      </c>
    </row>
    <row r="61" spans="1:6" ht="30.75" thickBot="1">
      <c r="A61" s="130" t="s">
        <v>18</v>
      </c>
      <c r="B61" s="123"/>
      <c r="C61" s="123"/>
      <c r="D61" s="123"/>
      <c r="E61" s="5" t="s">
        <v>12</v>
      </c>
      <c r="F61" s="91">
        <v>2</v>
      </c>
    </row>
    <row r="62" spans="1:6" ht="13.5" thickBot="1">
      <c r="A62" s="49"/>
      <c r="B62" s="50" t="s">
        <v>16</v>
      </c>
      <c r="C62" s="50"/>
      <c r="D62" s="50"/>
      <c r="E62" s="50"/>
      <c r="F62" s="51"/>
    </row>
    <row r="63" spans="1:6" ht="18.75" thickBot="1">
      <c r="A63" s="131" t="s">
        <v>33</v>
      </c>
      <c r="B63" s="123"/>
      <c r="C63" s="123"/>
      <c r="D63" s="123"/>
      <c r="E63" s="123"/>
      <c r="F63" s="132"/>
    </row>
    <row r="64" spans="1:6" ht="26.25" thickBot="1">
      <c r="A64" s="8" t="s">
        <v>10</v>
      </c>
      <c r="B64" s="9" t="s">
        <v>5</v>
      </c>
      <c r="C64" s="9" t="s">
        <v>6</v>
      </c>
      <c r="D64" s="9" t="s">
        <v>7</v>
      </c>
      <c r="E64" s="9" t="s">
        <v>4</v>
      </c>
      <c r="F64" s="10" t="s">
        <v>3</v>
      </c>
    </row>
    <row r="65" spans="1:6" ht="20.25">
      <c r="A65" s="27">
        <v>1</v>
      </c>
      <c r="B65" s="11" t="s">
        <v>47</v>
      </c>
      <c r="C65" s="17">
        <v>29.32</v>
      </c>
      <c r="D65" s="17"/>
      <c r="E65" s="11"/>
      <c r="F65" s="20">
        <f>C65</f>
        <v>29.32</v>
      </c>
    </row>
    <row r="66" spans="1:6" ht="20.25">
      <c r="A66" s="28">
        <v>2</v>
      </c>
      <c r="B66" s="13" t="s">
        <v>48</v>
      </c>
      <c r="C66" s="18">
        <v>27.43</v>
      </c>
      <c r="D66" s="18"/>
      <c r="E66" s="13"/>
      <c r="F66" s="20">
        <f>C66</f>
        <v>27.43</v>
      </c>
    </row>
    <row r="67" spans="1:6" ht="20.25">
      <c r="A67" s="28">
        <v>3</v>
      </c>
      <c r="B67" s="13" t="s">
        <v>49</v>
      </c>
      <c r="C67" s="18">
        <v>37.07</v>
      </c>
      <c r="D67" s="18"/>
      <c r="E67" s="13"/>
      <c r="F67" s="20"/>
    </row>
    <row r="68" spans="1:6" ht="20.25">
      <c r="A68" s="28">
        <v>4</v>
      </c>
      <c r="B68" s="13" t="s">
        <v>50</v>
      </c>
      <c r="C68" s="18">
        <v>26.41</v>
      </c>
      <c r="D68" s="18"/>
      <c r="E68" s="13"/>
      <c r="F68" s="20">
        <f>C68</f>
        <v>26.41</v>
      </c>
    </row>
    <row r="69" spans="1:6" ht="20.25">
      <c r="A69" s="28">
        <v>5</v>
      </c>
      <c r="B69" s="13" t="s">
        <v>51</v>
      </c>
      <c r="C69" s="18">
        <v>23.69</v>
      </c>
      <c r="D69" s="18"/>
      <c r="E69" s="13"/>
      <c r="F69" s="20">
        <f>C69</f>
        <v>23.69</v>
      </c>
    </row>
    <row r="70" spans="1:6" ht="20.25">
      <c r="A70" s="28">
        <v>6</v>
      </c>
      <c r="B70" s="13" t="s">
        <v>52</v>
      </c>
      <c r="C70" s="18"/>
      <c r="D70" s="18"/>
      <c r="E70" s="13"/>
      <c r="F70" s="21"/>
    </row>
    <row r="71" spans="1:6" ht="20.25">
      <c r="A71" s="28">
        <v>7</v>
      </c>
      <c r="B71" s="13"/>
      <c r="C71" s="18"/>
      <c r="D71" s="18"/>
      <c r="E71" s="13"/>
      <c r="F71" s="21"/>
    </row>
    <row r="72" spans="1:6" ht="21" thickBot="1">
      <c r="A72" s="29">
        <v>8</v>
      </c>
      <c r="B72" s="16"/>
      <c r="C72" s="19"/>
      <c r="D72" s="19"/>
      <c r="E72" s="16"/>
      <c r="F72" s="22"/>
    </row>
    <row r="73" spans="1:6" ht="18.75" thickBot="1">
      <c r="A73" s="122" t="s">
        <v>9</v>
      </c>
      <c r="B73" s="123"/>
      <c r="C73" s="123"/>
      <c r="D73" s="123"/>
      <c r="E73" s="123"/>
      <c r="F73" s="23">
        <f>SUM(F65:F72)</f>
        <v>106.85</v>
      </c>
    </row>
    <row r="74" spans="1:6" ht="18.75" thickBot="1">
      <c r="A74" s="124" t="s">
        <v>0</v>
      </c>
      <c r="B74" s="125"/>
      <c r="C74" s="125"/>
      <c r="D74" s="125"/>
      <c r="E74" s="125"/>
      <c r="F74" s="126"/>
    </row>
    <row r="75" spans="1:6" ht="39" thickBot="1">
      <c r="A75" s="8" t="s">
        <v>8</v>
      </c>
      <c r="B75" s="9" t="s">
        <v>1</v>
      </c>
      <c r="C75" s="9" t="s">
        <v>2</v>
      </c>
      <c r="D75" s="9" t="s">
        <v>14</v>
      </c>
      <c r="E75" s="9" t="s">
        <v>4</v>
      </c>
      <c r="F75" s="10" t="s">
        <v>3</v>
      </c>
    </row>
    <row r="76" spans="1:6" ht="18">
      <c r="A76" s="30">
        <v>1</v>
      </c>
      <c r="B76" s="32"/>
      <c r="C76" s="32"/>
      <c r="D76" s="14"/>
      <c r="E76" s="14"/>
      <c r="F76" s="52">
        <v>35.04</v>
      </c>
    </row>
    <row r="77" spans="1:6" ht="18.75" thickBot="1">
      <c r="A77" s="31">
        <v>2</v>
      </c>
      <c r="B77" s="33"/>
      <c r="C77" s="33"/>
      <c r="D77" s="15"/>
      <c r="E77" s="15"/>
      <c r="F77" s="24"/>
    </row>
    <row r="78" spans="1:6" ht="27" thickBot="1">
      <c r="A78" s="127" t="s">
        <v>13</v>
      </c>
      <c r="B78" s="128"/>
      <c r="C78" s="128"/>
      <c r="D78" s="128"/>
      <c r="E78" s="129"/>
      <c r="F78" s="25">
        <f>F73+F76+F77</f>
        <v>141.89</v>
      </c>
    </row>
    <row r="79" spans="1:6" ht="30.75" thickBot="1">
      <c r="A79" s="130" t="s">
        <v>19</v>
      </c>
      <c r="B79" s="123"/>
      <c r="C79" s="123"/>
      <c r="D79" s="123"/>
      <c r="E79" s="5" t="s">
        <v>12</v>
      </c>
      <c r="F79" s="90">
        <v>1</v>
      </c>
    </row>
    <row r="80" spans="1:6" ht="13.5" thickBot="1">
      <c r="A80" s="49"/>
      <c r="B80" s="50" t="s">
        <v>16</v>
      </c>
      <c r="C80" s="50"/>
      <c r="D80" s="50"/>
      <c r="E80" s="50"/>
      <c r="F80" s="51"/>
    </row>
    <row r="81" spans="1:6" ht="18.75" thickBot="1">
      <c r="A81" s="131" t="s">
        <v>33</v>
      </c>
      <c r="B81" s="123"/>
      <c r="C81" s="123"/>
      <c r="D81" s="123"/>
      <c r="E81" s="123"/>
      <c r="F81" s="132"/>
    </row>
    <row r="82" spans="1:6" ht="26.25" thickBot="1">
      <c r="A82" s="8" t="s">
        <v>10</v>
      </c>
      <c r="B82" s="9" t="s">
        <v>5</v>
      </c>
      <c r="C82" s="9" t="s">
        <v>6</v>
      </c>
      <c r="D82" s="9" t="s">
        <v>7</v>
      </c>
      <c r="E82" s="9" t="s">
        <v>4</v>
      </c>
      <c r="F82" s="10" t="s">
        <v>3</v>
      </c>
    </row>
    <row r="83" spans="1:6" ht="20.25">
      <c r="A83" s="27">
        <v>1</v>
      </c>
      <c r="B83" s="11" t="s">
        <v>42</v>
      </c>
      <c r="C83" s="96">
        <v>27.19</v>
      </c>
      <c r="D83" s="17"/>
      <c r="E83" s="11"/>
      <c r="F83" s="93">
        <f>C83</f>
        <v>27.19</v>
      </c>
    </row>
    <row r="84" spans="1:6" ht="20.25">
      <c r="A84" s="28">
        <v>2</v>
      </c>
      <c r="B84" s="13" t="s">
        <v>43</v>
      </c>
      <c r="C84" s="92">
        <v>28.84</v>
      </c>
      <c r="D84" s="18"/>
      <c r="E84" s="13"/>
      <c r="F84" s="93">
        <f>C84</f>
        <v>28.84</v>
      </c>
    </row>
    <row r="85" spans="1:6" ht="20.25">
      <c r="A85" s="28">
        <v>3</v>
      </c>
      <c r="B85" s="13" t="s">
        <v>44</v>
      </c>
      <c r="C85" s="92">
        <v>24.09</v>
      </c>
      <c r="D85" s="18"/>
      <c r="E85" s="13"/>
      <c r="F85" s="93">
        <f>C85</f>
        <v>24.09</v>
      </c>
    </row>
    <row r="86" spans="1:6" ht="20.25">
      <c r="A86" s="28">
        <v>4</v>
      </c>
      <c r="B86" s="13" t="s">
        <v>45</v>
      </c>
      <c r="C86" s="92">
        <v>36.12</v>
      </c>
      <c r="D86" s="18"/>
      <c r="E86" s="13"/>
      <c r="F86" s="93">
        <f>C86</f>
        <v>36.12</v>
      </c>
    </row>
    <row r="87" spans="1:6" ht="20.25">
      <c r="A87" s="28">
        <v>5</v>
      </c>
      <c r="B87" s="13" t="s">
        <v>46</v>
      </c>
      <c r="C87" s="92"/>
      <c r="D87" s="18"/>
      <c r="E87" s="13"/>
      <c r="F87" s="94"/>
    </row>
    <row r="88" spans="1:6" ht="20.25">
      <c r="A88" s="28">
        <v>6</v>
      </c>
      <c r="B88" s="13"/>
      <c r="C88" s="92"/>
      <c r="D88" s="18"/>
      <c r="E88" s="13"/>
      <c r="F88" s="94"/>
    </row>
    <row r="89" spans="1:6" ht="20.25">
      <c r="A89" s="28">
        <v>7</v>
      </c>
      <c r="B89" s="13"/>
      <c r="C89" s="18"/>
      <c r="D89" s="18"/>
      <c r="E89" s="13"/>
      <c r="F89" s="21"/>
    </row>
    <row r="90" spans="1:6" ht="21" thickBot="1">
      <c r="A90" s="29">
        <v>8</v>
      </c>
      <c r="B90" s="16"/>
      <c r="C90" s="19"/>
      <c r="D90" s="19"/>
      <c r="E90" s="16"/>
      <c r="F90" s="22"/>
    </row>
    <row r="91" spans="1:6" ht="18.75" thickBot="1">
      <c r="A91" s="122" t="s">
        <v>9</v>
      </c>
      <c r="B91" s="123"/>
      <c r="C91" s="123"/>
      <c r="D91" s="123"/>
      <c r="E91" s="123"/>
      <c r="F91" s="23">
        <f>SUM(F83:F90)</f>
        <v>116.24000000000001</v>
      </c>
    </row>
    <row r="92" spans="1:6" ht="18.75" thickBot="1">
      <c r="A92" s="124" t="s">
        <v>0</v>
      </c>
      <c r="B92" s="125"/>
      <c r="C92" s="125"/>
      <c r="D92" s="125"/>
      <c r="E92" s="125"/>
      <c r="F92" s="126"/>
    </row>
    <row r="93" spans="1:6" ht="39" thickBot="1">
      <c r="A93" s="8" t="s">
        <v>8</v>
      </c>
      <c r="B93" s="9" t="s">
        <v>1</v>
      </c>
      <c r="C93" s="9" t="s">
        <v>2</v>
      </c>
      <c r="D93" s="9" t="s">
        <v>14</v>
      </c>
      <c r="E93" s="9" t="s">
        <v>4</v>
      </c>
      <c r="F93" s="10" t="s">
        <v>3</v>
      </c>
    </row>
    <row r="94" spans="1:6" ht="18">
      <c r="A94" s="30">
        <v>1</v>
      </c>
      <c r="B94" s="32"/>
      <c r="C94" s="32"/>
      <c r="D94" s="14"/>
      <c r="E94" s="14" t="s">
        <v>78</v>
      </c>
      <c r="F94" s="52">
        <v>121.99</v>
      </c>
    </row>
    <row r="95" spans="1:6" ht="18.75" thickBot="1">
      <c r="A95" s="31">
        <v>2</v>
      </c>
      <c r="B95" s="33"/>
      <c r="C95" s="33"/>
      <c r="D95" s="15"/>
      <c r="E95" s="15"/>
      <c r="F95" s="24"/>
    </row>
    <row r="96" spans="1:6" ht="13.5" thickBot="1">
      <c r="A96" s="49"/>
      <c r="B96" s="50"/>
      <c r="C96" s="50"/>
      <c r="D96" s="50"/>
      <c r="E96" s="50"/>
      <c r="F96" s="53"/>
    </row>
    <row r="97" spans="1:6" ht="27" thickBot="1">
      <c r="A97" s="127" t="s">
        <v>13</v>
      </c>
      <c r="B97" s="128"/>
      <c r="C97" s="128"/>
      <c r="D97" s="128"/>
      <c r="E97" s="129"/>
      <c r="F97" s="25">
        <f>F91+F94+F95</f>
        <v>238.23000000000002</v>
      </c>
    </row>
    <row r="98" ht="13.5" thickBot="1"/>
    <row r="99" spans="1:6" ht="30.75" thickBot="1">
      <c r="A99" s="130" t="s">
        <v>20</v>
      </c>
      <c r="B99" s="123"/>
      <c r="C99" s="123"/>
      <c r="D99" s="123"/>
      <c r="E99" s="5" t="s">
        <v>12</v>
      </c>
      <c r="F99" s="91">
        <v>4</v>
      </c>
    </row>
    <row r="100" spans="1:6" ht="13.5" thickBot="1">
      <c r="A100" s="49"/>
      <c r="B100" s="50" t="s">
        <v>16</v>
      </c>
      <c r="C100" s="50"/>
      <c r="D100" s="50"/>
      <c r="E100" s="50"/>
      <c r="F100" s="51"/>
    </row>
    <row r="101" spans="1:6" ht="18.75" thickBot="1">
      <c r="A101" s="131" t="s">
        <v>33</v>
      </c>
      <c r="B101" s="123"/>
      <c r="C101" s="123"/>
      <c r="D101" s="123"/>
      <c r="E101" s="123"/>
      <c r="F101" s="132"/>
    </row>
    <row r="102" spans="1:6" ht="26.25" thickBot="1">
      <c r="A102" s="8" t="s">
        <v>10</v>
      </c>
      <c r="B102" s="9" t="s">
        <v>5</v>
      </c>
      <c r="C102" s="9" t="s">
        <v>6</v>
      </c>
      <c r="D102" s="9" t="s">
        <v>7</v>
      </c>
      <c r="E102" s="9" t="s">
        <v>4</v>
      </c>
      <c r="F102" s="10" t="s">
        <v>3</v>
      </c>
    </row>
    <row r="103" spans="1:6" ht="20.25">
      <c r="A103" s="27">
        <v>1</v>
      </c>
      <c r="B103" s="11" t="s">
        <v>57</v>
      </c>
      <c r="C103" s="17">
        <v>35.91</v>
      </c>
      <c r="D103" s="17"/>
      <c r="E103" s="11"/>
      <c r="F103" s="20">
        <f>C103</f>
        <v>35.91</v>
      </c>
    </row>
    <row r="104" spans="1:6" ht="20.25">
      <c r="A104" s="28">
        <v>2</v>
      </c>
      <c r="B104" s="13" t="s">
        <v>58</v>
      </c>
      <c r="C104" s="18">
        <v>42.06</v>
      </c>
      <c r="D104" s="18"/>
      <c r="E104" s="13"/>
      <c r="F104" s="20"/>
    </row>
    <row r="105" spans="1:6" ht="20.25">
      <c r="A105" s="28">
        <v>3</v>
      </c>
      <c r="B105" s="13" t="s">
        <v>59</v>
      </c>
      <c r="C105" s="18">
        <v>35.1</v>
      </c>
      <c r="D105" s="18"/>
      <c r="E105" s="13"/>
      <c r="F105" s="20">
        <f>C105</f>
        <v>35.1</v>
      </c>
    </row>
    <row r="106" spans="1:6" ht="20.25">
      <c r="A106" s="28">
        <v>4</v>
      </c>
      <c r="B106" s="13" t="s">
        <v>60</v>
      </c>
      <c r="C106" s="18">
        <v>33.5</v>
      </c>
      <c r="D106" s="18"/>
      <c r="E106" s="13"/>
      <c r="F106" s="20">
        <f>C106</f>
        <v>33.5</v>
      </c>
    </row>
    <row r="107" spans="1:6" ht="20.25">
      <c r="A107" s="28">
        <v>5</v>
      </c>
      <c r="B107" s="13" t="s">
        <v>77</v>
      </c>
      <c r="C107" s="18">
        <v>39.66</v>
      </c>
      <c r="D107" s="18"/>
      <c r="E107" s="13"/>
      <c r="F107" s="20">
        <f>C107</f>
        <v>39.66</v>
      </c>
    </row>
    <row r="108" spans="1:6" ht="20.25">
      <c r="A108" s="28">
        <v>6</v>
      </c>
      <c r="B108" s="13"/>
      <c r="C108" s="18"/>
      <c r="D108" s="18"/>
      <c r="E108" s="13"/>
      <c r="F108" s="21"/>
    </row>
    <row r="109" spans="1:6" ht="20.25">
      <c r="A109" s="28">
        <v>7</v>
      </c>
      <c r="B109" s="13"/>
      <c r="C109" s="18"/>
      <c r="D109" s="18"/>
      <c r="E109" s="13"/>
      <c r="F109" s="21"/>
    </row>
    <row r="110" spans="1:6" ht="21" thickBot="1">
      <c r="A110" s="29">
        <v>8</v>
      </c>
      <c r="B110" s="16"/>
      <c r="C110" s="19"/>
      <c r="D110" s="19"/>
      <c r="E110" s="16"/>
      <c r="F110" s="22"/>
    </row>
    <row r="111" spans="1:6" ht="18.75" thickBot="1">
      <c r="A111" s="122" t="s">
        <v>9</v>
      </c>
      <c r="B111" s="123"/>
      <c r="C111" s="123"/>
      <c r="D111" s="123"/>
      <c r="E111" s="123"/>
      <c r="F111" s="23">
        <f>SUM(F103:F110)</f>
        <v>144.17</v>
      </c>
    </row>
    <row r="112" spans="1:6" ht="18.75" thickBot="1">
      <c r="A112" s="124" t="s">
        <v>0</v>
      </c>
      <c r="B112" s="125"/>
      <c r="C112" s="125"/>
      <c r="D112" s="125"/>
      <c r="E112" s="125"/>
      <c r="F112" s="126"/>
    </row>
    <row r="113" spans="1:6" ht="39" thickBot="1">
      <c r="A113" s="8" t="s">
        <v>8</v>
      </c>
      <c r="B113" s="9" t="s">
        <v>1</v>
      </c>
      <c r="C113" s="9" t="s">
        <v>2</v>
      </c>
      <c r="D113" s="9" t="s">
        <v>14</v>
      </c>
      <c r="E113" s="9" t="s">
        <v>4</v>
      </c>
      <c r="F113" s="10" t="s">
        <v>3</v>
      </c>
    </row>
    <row r="114" spans="1:6" ht="18">
      <c r="A114" s="30">
        <v>1</v>
      </c>
      <c r="B114" s="32"/>
      <c r="C114" s="32"/>
      <c r="D114" s="14"/>
      <c r="E114" s="14"/>
      <c r="F114" s="52">
        <v>53.03</v>
      </c>
    </row>
    <row r="115" spans="1:6" ht="18.75" thickBot="1">
      <c r="A115" s="31">
        <v>2</v>
      </c>
      <c r="B115" s="33"/>
      <c r="C115" s="33"/>
      <c r="D115" s="15"/>
      <c r="E115" s="15"/>
      <c r="F115" s="24"/>
    </row>
    <row r="116" spans="1:6" ht="27" thickBot="1">
      <c r="A116" s="127" t="s">
        <v>13</v>
      </c>
      <c r="B116" s="128"/>
      <c r="C116" s="128"/>
      <c r="D116" s="128"/>
      <c r="E116" s="129"/>
      <c r="F116" s="25">
        <f>F111+F114+F115</f>
        <v>197.2</v>
      </c>
    </row>
    <row r="117" spans="1:6" ht="27" thickBot="1">
      <c r="A117" s="85"/>
      <c r="B117" s="85"/>
      <c r="C117" s="85"/>
      <c r="D117" s="85"/>
      <c r="E117" s="85"/>
      <c r="F117" s="86"/>
    </row>
    <row r="118" spans="1:6" ht="30.75" thickBot="1">
      <c r="A118" s="130"/>
      <c r="B118" s="123"/>
      <c r="C118" s="123"/>
      <c r="D118" s="123"/>
      <c r="E118" s="5" t="s">
        <v>12</v>
      </c>
      <c r="F118" s="6"/>
    </row>
    <row r="119" spans="1:6" ht="13.5" thickBot="1">
      <c r="A119" s="49"/>
      <c r="B119" s="50" t="s">
        <v>16</v>
      </c>
      <c r="C119" s="50"/>
      <c r="D119" s="50"/>
      <c r="E119" s="50"/>
      <c r="F119" s="51"/>
    </row>
    <row r="120" spans="1:6" ht="18.75" thickBot="1">
      <c r="A120" s="131" t="s">
        <v>33</v>
      </c>
      <c r="B120" s="123"/>
      <c r="C120" s="123"/>
      <c r="D120" s="123"/>
      <c r="E120" s="123"/>
      <c r="F120" s="132"/>
    </row>
    <row r="121" spans="1:6" ht="26.25" thickBot="1">
      <c r="A121" s="8" t="s">
        <v>10</v>
      </c>
      <c r="B121" s="9" t="s">
        <v>5</v>
      </c>
      <c r="C121" s="9" t="s">
        <v>6</v>
      </c>
      <c r="D121" s="9" t="s">
        <v>7</v>
      </c>
      <c r="E121" s="9" t="s">
        <v>4</v>
      </c>
      <c r="F121" s="10" t="s">
        <v>3</v>
      </c>
    </row>
    <row r="122" spans="1:6" ht="20.25">
      <c r="A122" s="27">
        <v>1</v>
      </c>
      <c r="B122" s="11"/>
      <c r="C122" s="17"/>
      <c r="D122" s="17"/>
      <c r="E122" s="11"/>
      <c r="F122" s="20"/>
    </row>
    <row r="123" spans="1:6" ht="20.25">
      <c r="A123" s="28">
        <v>2</v>
      </c>
      <c r="B123" s="13"/>
      <c r="C123" s="18"/>
      <c r="D123" s="18"/>
      <c r="E123" s="13"/>
      <c r="F123" s="21"/>
    </row>
    <row r="124" spans="1:6" ht="20.25">
      <c r="A124" s="28">
        <v>3</v>
      </c>
      <c r="B124" s="13"/>
      <c r="C124" s="18"/>
      <c r="D124" s="18"/>
      <c r="E124" s="13"/>
      <c r="F124" s="21"/>
    </row>
    <row r="125" spans="1:6" ht="20.25">
      <c r="A125" s="28">
        <v>4</v>
      </c>
      <c r="B125" s="13"/>
      <c r="C125" s="18"/>
      <c r="D125" s="18"/>
      <c r="E125" s="13"/>
      <c r="F125" s="21"/>
    </row>
    <row r="126" spans="1:6" ht="20.25">
      <c r="A126" s="28">
        <v>5</v>
      </c>
      <c r="B126" s="13"/>
      <c r="C126" s="18"/>
      <c r="D126" s="18"/>
      <c r="E126" s="13"/>
      <c r="F126" s="21"/>
    </row>
    <row r="127" spans="1:6" ht="20.25">
      <c r="A127" s="28">
        <v>6</v>
      </c>
      <c r="B127" s="13"/>
      <c r="C127" s="18"/>
      <c r="D127" s="18"/>
      <c r="E127" s="13"/>
      <c r="F127" s="21"/>
    </row>
    <row r="128" spans="1:6" ht="20.25">
      <c r="A128" s="28">
        <v>7</v>
      </c>
      <c r="B128" s="13"/>
      <c r="C128" s="18"/>
      <c r="D128" s="18"/>
      <c r="E128" s="13"/>
      <c r="F128" s="21"/>
    </row>
    <row r="129" spans="1:6" ht="21" thickBot="1">
      <c r="A129" s="29">
        <v>8</v>
      </c>
      <c r="B129" s="16"/>
      <c r="C129" s="19"/>
      <c r="D129" s="19"/>
      <c r="E129" s="16"/>
      <c r="F129" s="22"/>
    </row>
    <row r="130" spans="1:6" ht="18.75" thickBot="1">
      <c r="A130" s="122" t="s">
        <v>9</v>
      </c>
      <c r="B130" s="123"/>
      <c r="C130" s="123"/>
      <c r="D130" s="123"/>
      <c r="E130" s="123"/>
      <c r="F130" s="23">
        <f>SUM(F122:F129)</f>
        <v>0</v>
      </c>
    </row>
    <row r="131" spans="1:6" ht="4.5" customHeight="1" thickBot="1">
      <c r="A131" s="49"/>
      <c r="B131" s="50"/>
      <c r="C131" s="50"/>
      <c r="D131" s="50"/>
      <c r="E131" s="50"/>
      <c r="F131" s="51"/>
    </row>
    <row r="132" spans="1:6" ht="18.75" thickBot="1">
      <c r="A132" s="124" t="s">
        <v>0</v>
      </c>
      <c r="B132" s="125"/>
      <c r="C132" s="125"/>
      <c r="D132" s="125"/>
      <c r="E132" s="125"/>
      <c r="F132" s="126"/>
    </row>
    <row r="133" spans="1:6" ht="39" thickBot="1">
      <c r="A133" s="8" t="s">
        <v>8</v>
      </c>
      <c r="B133" s="9" t="s">
        <v>1</v>
      </c>
      <c r="C133" s="9" t="s">
        <v>2</v>
      </c>
      <c r="D133" s="9" t="s">
        <v>14</v>
      </c>
      <c r="E133" s="9" t="s">
        <v>4</v>
      </c>
      <c r="F133" s="10" t="s">
        <v>3</v>
      </c>
    </row>
    <row r="134" spans="1:6" ht="18">
      <c r="A134" s="30">
        <v>1</v>
      </c>
      <c r="B134" s="32"/>
      <c r="C134" s="32"/>
      <c r="D134" s="14"/>
      <c r="E134" s="14"/>
      <c r="F134" s="52"/>
    </row>
    <row r="135" spans="1:6" ht="18.75" thickBot="1">
      <c r="A135" s="31">
        <v>2</v>
      </c>
      <c r="B135" s="33"/>
      <c r="C135" s="33"/>
      <c r="D135" s="15"/>
      <c r="E135" s="15"/>
      <c r="F135" s="24"/>
    </row>
    <row r="136" spans="1:6" ht="13.5" thickBot="1">
      <c r="A136" s="49"/>
      <c r="B136" s="50"/>
      <c r="C136" s="50"/>
      <c r="D136" s="50"/>
      <c r="E136" s="50"/>
      <c r="F136" s="53"/>
    </row>
    <row r="137" spans="1:6" ht="27" thickBot="1">
      <c r="A137" s="127" t="s">
        <v>13</v>
      </c>
      <c r="B137" s="128"/>
      <c r="C137" s="128"/>
      <c r="D137" s="128"/>
      <c r="E137" s="129"/>
      <c r="F137" s="25">
        <f>F130+F134+F135</f>
        <v>0</v>
      </c>
    </row>
  </sheetData>
  <sheetProtection/>
  <mergeCells count="35">
    <mergeCell ref="A137:E137"/>
    <mergeCell ref="A118:D118"/>
    <mergeCell ref="A120:F120"/>
    <mergeCell ref="A130:E130"/>
    <mergeCell ref="A132:F132"/>
    <mergeCell ref="A81:F81"/>
    <mergeCell ref="A91:E91"/>
    <mergeCell ref="A92:F92"/>
    <mergeCell ref="A112:F112"/>
    <mergeCell ref="A116:E116"/>
    <mergeCell ref="A97:E97"/>
    <mergeCell ref="A99:D99"/>
    <mergeCell ref="A101:F101"/>
    <mergeCell ref="A111:E111"/>
    <mergeCell ref="A61:D61"/>
    <mergeCell ref="A63:F63"/>
    <mergeCell ref="A73:E73"/>
    <mergeCell ref="A74:F74"/>
    <mergeCell ref="A78:E78"/>
    <mergeCell ref="A79:D79"/>
    <mergeCell ref="A39:E39"/>
    <mergeCell ref="A41:D41"/>
    <mergeCell ref="A53:E53"/>
    <mergeCell ref="A55:F55"/>
    <mergeCell ref="A43:F43"/>
    <mergeCell ref="A60:E60"/>
    <mergeCell ref="A34:E34"/>
    <mergeCell ref="A35:F35"/>
    <mergeCell ref="A20:E20"/>
    <mergeCell ref="A1:D1"/>
    <mergeCell ref="A22:D22"/>
    <mergeCell ref="A24:F24"/>
    <mergeCell ref="A13:E13"/>
    <mergeCell ref="A3:F3"/>
    <mergeCell ref="A15:F1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6"/>
  <sheetViews>
    <sheetView zoomScalePageLayoutView="0" workbookViewId="0" topLeftCell="A102">
      <selection activeCell="F124" sqref="F124"/>
    </sheetView>
  </sheetViews>
  <sheetFormatPr defaultColWidth="9.140625" defaultRowHeight="12.75"/>
  <cols>
    <col min="1" max="1" width="7.57421875" style="0" customWidth="1"/>
    <col min="2" max="2" width="31.421875" style="0" customWidth="1"/>
    <col min="3" max="3" width="17.57421875" style="0" customWidth="1"/>
    <col min="4" max="4" width="11.7109375" style="0" customWidth="1"/>
    <col min="5" max="5" width="11.8515625" style="0" customWidth="1"/>
    <col min="6" max="6" width="13.57421875" style="0" customWidth="1"/>
  </cols>
  <sheetData>
    <row r="1" spans="1:6" ht="30.75" thickBot="1">
      <c r="A1" s="130" t="s">
        <v>11</v>
      </c>
      <c r="B1" s="123"/>
      <c r="C1" s="123"/>
      <c r="D1" s="123"/>
      <c r="E1" s="5" t="s">
        <v>12</v>
      </c>
      <c r="F1" s="105"/>
    </row>
    <row r="2" spans="1:6" ht="13.5" thickBot="1">
      <c r="A2" s="49"/>
      <c r="B2" s="50" t="s">
        <v>21</v>
      </c>
      <c r="C2" s="50"/>
      <c r="D2" s="50"/>
      <c r="E2" s="50"/>
      <c r="F2" s="51"/>
    </row>
    <row r="3" spans="1:6" ht="18.75" thickBot="1">
      <c r="A3" s="131" t="s">
        <v>33</v>
      </c>
      <c r="B3" s="123"/>
      <c r="C3" s="123"/>
      <c r="D3" s="123"/>
      <c r="E3" s="123"/>
      <c r="F3" s="132"/>
    </row>
    <row r="4" spans="1:6" ht="39" thickBot="1">
      <c r="A4" s="8" t="s">
        <v>10</v>
      </c>
      <c r="B4" s="9" t="s">
        <v>5</v>
      </c>
      <c r="C4" s="9" t="s">
        <v>6</v>
      </c>
      <c r="D4" s="9" t="s">
        <v>7</v>
      </c>
      <c r="E4" s="9" t="s">
        <v>4</v>
      </c>
      <c r="F4" s="10" t="s">
        <v>3</v>
      </c>
    </row>
    <row r="5" spans="1:6" s="12" customFormat="1" ht="20.25">
      <c r="A5" s="27">
        <v>1</v>
      </c>
      <c r="B5" s="11"/>
      <c r="C5" s="17"/>
      <c r="D5" s="17"/>
      <c r="E5" s="11"/>
      <c r="F5" s="20"/>
    </row>
    <row r="6" spans="1:6" s="12" customFormat="1" ht="20.25">
      <c r="A6" s="28">
        <v>2</v>
      </c>
      <c r="B6" s="13"/>
      <c r="C6" s="18"/>
      <c r="D6" s="18"/>
      <c r="E6" s="13"/>
      <c r="F6" s="21"/>
    </row>
    <row r="7" spans="1:6" s="12" customFormat="1" ht="20.25">
      <c r="A7" s="28">
        <v>3</v>
      </c>
      <c r="B7" s="13"/>
      <c r="C7" s="18"/>
      <c r="D7" s="18"/>
      <c r="E7" s="13"/>
      <c r="F7" s="21"/>
    </row>
    <row r="8" spans="1:6" s="12" customFormat="1" ht="20.25">
      <c r="A8" s="28">
        <v>4</v>
      </c>
      <c r="B8" s="13"/>
      <c r="C8" s="18"/>
      <c r="D8" s="18"/>
      <c r="E8" s="13"/>
      <c r="F8" s="21"/>
    </row>
    <row r="9" spans="1:6" s="12" customFormat="1" ht="20.25">
      <c r="A9" s="28">
        <v>5</v>
      </c>
      <c r="B9" s="13"/>
      <c r="C9" s="18"/>
      <c r="D9" s="18"/>
      <c r="E9" s="13"/>
      <c r="F9" s="21"/>
    </row>
    <row r="10" spans="1:6" s="12" customFormat="1" ht="20.25">
      <c r="A10" s="28">
        <v>6</v>
      </c>
      <c r="B10" s="13"/>
      <c r="C10" s="18"/>
      <c r="D10" s="18"/>
      <c r="E10" s="13"/>
      <c r="F10" s="21"/>
    </row>
    <row r="11" spans="1:6" s="12" customFormat="1" ht="21" thickBot="1">
      <c r="A11" s="28">
        <v>7</v>
      </c>
      <c r="B11" s="13"/>
      <c r="C11" s="18"/>
      <c r="D11" s="18"/>
      <c r="E11" s="13"/>
      <c r="F11" s="21"/>
    </row>
    <row r="12" spans="1:6" ht="18.75" thickBot="1">
      <c r="A12" s="122" t="s">
        <v>9</v>
      </c>
      <c r="B12" s="123"/>
      <c r="C12" s="123"/>
      <c r="D12" s="123"/>
      <c r="E12" s="123"/>
      <c r="F12" s="23">
        <f>SUM(F5:F11)</f>
        <v>0</v>
      </c>
    </row>
    <row r="13" spans="1:6" ht="6.75" customHeight="1" thickBot="1">
      <c r="A13" s="49"/>
      <c r="B13" s="50"/>
      <c r="C13" s="50"/>
      <c r="D13" s="50"/>
      <c r="E13" s="50"/>
      <c r="F13" s="51"/>
    </row>
    <row r="14" spans="1:6" ht="18.75" thickBot="1">
      <c r="A14" s="124" t="s">
        <v>0</v>
      </c>
      <c r="B14" s="125"/>
      <c r="C14" s="125"/>
      <c r="D14" s="125"/>
      <c r="E14" s="125"/>
      <c r="F14" s="126"/>
    </row>
    <row r="15" spans="1:6" s="26" customFormat="1" ht="39" thickBot="1">
      <c r="A15" s="8" t="s">
        <v>8</v>
      </c>
      <c r="B15" s="9" t="s">
        <v>1</v>
      </c>
      <c r="C15" s="9" t="s">
        <v>2</v>
      </c>
      <c r="D15" s="9" t="s">
        <v>14</v>
      </c>
      <c r="E15" s="9" t="s">
        <v>4</v>
      </c>
      <c r="F15" s="10" t="s">
        <v>3</v>
      </c>
    </row>
    <row r="16" spans="1:6" s="4" customFormat="1" ht="18">
      <c r="A16" s="30">
        <v>1</v>
      </c>
      <c r="B16" s="32"/>
      <c r="C16" s="32"/>
      <c r="D16" s="14"/>
      <c r="E16" s="14"/>
      <c r="F16" s="52"/>
    </row>
    <row r="17" spans="1:6" s="4" customFormat="1" ht="18.75" thickBot="1">
      <c r="A17" s="31">
        <v>2</v>
      </c>
      <c r="B17" s="33"/>
      <c r="C17" s="33"/>
      <c r="D17" s="15"/>
      <c r="E17" s="15"/>
      <c r="F17" s="24"/>
    </row>
    <row r="18" spans="1:6" ht="13.5" thickBot="1">
      <c r="A18" s="49"/>
      <c r="B18" s="50"/>
      <c r="C18" s="50"/>
      <c r="D18" s="50"/>
      <c r="E18" s="50"/>
      <c r="F18" s="53"/>
    </row>
    <row r="19" spans="1:6" ht="27" thickBot="1">
      <c r="A19" s="127" t="s">
        <v>13</v>
      </c>
      <c r="B19" s="128"/>
      <c r="C19" s="128"/>
      <c r="D19" s="128"/>
      <c r="E19" s="129"/>
      <c r="F19" s="25">
        <f>F12+F16+F17</f>
        <v>0</v>
      </c>
    </row>
    <row r="20" ht="13.5" thickBot="1"/>
    <row r="21" spans="1:6" ht="30.75" thickBot="1">
      <c r="A21" s="130" t="s">
        <v>15</v>
      </c>
      <c r="B21" s="123"/>
      <c r="C21" s="123"/>
      <c r="D21" s="123"/>
      <c r="E21" s="5" t="s">
        <v>12</v>
      </c>
      <c r="F21" s="103"/>
    </row>
    <row r="22" spans="1:6" ht="13.5" thickBot="1">
      <c r="A22" s="49"/>
      <c r="B22" s="50" t="s">
        <v>21</v>
      </c>
      <c r="C22" s="50"/>
      <c r="D22" s="50"/>
      <c r="E22" s="50"/>
      <c r="F22" s="51"/>
    </row>
    <row r="23" spans="1:6" ht="18.75" thickBot="1">
      <c r="A23" s="131" t="s">
        <v>33</v>
      </c>
      <c r="B23" s="123"/>
      <c r="C23" s="123"/>
      <c r="D23" s="123"/>
      <c r="E23" s="123"/>
      <c r="F23" s="132"/>
    </row>
    <row r="24" spans="1:6" ht="39" thickBot="1">
      <c r="A24" s="8" t="s">
        <v>10</v>
      </c>
      <c r="B24" s="9" t="s">
        <v>5</v>
      </c>
      <c r="C24" s="9" t="s">
        <v>6</v>
      </c>
      <c r="D24" s="9" t="s">
        <v>7</v>
      </c>
      <c r="E24" s="9" t="s">
        <v>4</v>
      </c>
      <c r="F24" s="10" t="s">
        <v>3</v>
      </c>
    </row>
    <row r="25" spans="1:6" s="12" customFormat="1" ht="20.25">
      <c r="A25" s="27">
        <v>1</v>
      </c>
      <c r="B25" s="11"/>
      <c r="C25" s="17"/>
      <c r="D25" s="17"/>
      <c r="E25" s="11"/>
      <c r="F25" s="20"/>
    </row>
    <row r="26" spans="1:6" s="12" customFormat="1" ht="20.25">
      <c r="A26" s="28">
        <v>2</v>
      </c>
      <c r="B26" s="13"/>
      <c r="C26" s="18"/>
      <c r="D26" s="18"/>
      <c r="E26" s="13"/>
      <c r="F26" s="21"/>
    </row>
    <row r="27" spans="1:6" s="12" customFormat="1" ht="20.25">
      <c r="A27" s="28">
        <v>3</v>
      </c>
      <c r="B27" s="13"/>
      <c r="C27" s="18"/>
      <c r="D27" s="18"/>
      <c r="E27" s="13"/>
      <c r="F27" s="21"/>
    </row>
    <row r="28" spans="1:6" s="12" customFormat="1" ht="20.25">
      <c r="A28" s="28">
        <v>4</v>
      </c>
      <c r="B28" s="13"/>
      <c r="C28" s="18"/>
      <c r="D28" s="18"/>
      <c r="E28" s="13"/>
      <c r="F28" s="21"/>
    </row>
    <row r="29" spans="1:6" s="12" customFormat="1" ht="20.25">
      <c r="A29" s="28">
        <v>5</v>
      </c>
      <c r="B29" s="13"/>
      <c r="C29" s="18"/>
      <c r="D29" s="18"/>
      <c r="E29" s="13"/>
      <c r="F29" s="21"/>
    </row>
    <row r="30" spans="1:6" s="12" customFormat="1" ht="20.25">
      <c r="A30" s="28">
        <v>6</v>
      </c>
      <c r="B30" s="13"/>
      <c r="C30" s="18"/>
      <c r="D30" s="18"/>
      <c r="E30" s="13"/>
      <c r="F30" s="21"/>
    </row>
    <row r="31" spans="1:6" s="12" customFormat="1" ht="21" thickBot="1">
      <c r="A31" s="28">
        <v>7</v>
      </c>
      <c r="B31" s="13"/>
      <c r="C31" s="18"/>
      <c r="D31" s="18"/>
      <c r="E31" s="13"/>
      <c r="F31" s="21"/>
    </row>
    <row r="32" spans="1:6" ht="18.75" thickBot="1">
      <c r="A32" s="122" t="s">
        <v>9</v>
      </c>
      <c r="B32" s="123"/>
      <c r="C32" s="123"/>
      <c r="D32" s="123"/>
      <c r="E32" s="123"/>
      <c r="F32" s="23">
        <f>SUM(F25:F31)</f>
        <v>0</v>
      </c>
    </row>
    <row r="33" spans="1:6" ht="6.75" customHeight="1" thickBot="1">
      <c r="A33" s="49"/>
      <c r="B33" s="50"/>
      <c r="C33" s="50"/>
      <c r="D33" s="50"/>
      <c r="E33" s="50"/>
      <c r="F33" s="51"/>
    </row>
    <row r="34" spans="1:6" ht="18.75" thickBot="1">
      <c r="A34" s="124" t="s">
        <v>0</v>
      </c>
      <c r="B34" s="125"/>
      <c r="C34" s="125"/>
      <c r="D34" s="125"/>
      <c r="E34" s="125"/>
      <c r="F34" s="126"/>
    </row>
    <row r="35" spans="1:6" s="26" customFormat="1" ht="39" thickBot="1">
      <c r="A35" s="8" t="s">
        <v>8</v>
      </c>
      <c r="B35" s="9" t="s">
        <v>1</v>
      </c>
      <c r="C35" s="9" t="s">
        <v>2</v>
      </c>
      <c r="D35" s="9" t="s">
        <v>14</v>
      </c>
      <c r="E35" s="9" t="s">
        <v>4</v>
      </c>
      <c r="F35" s="10" t="s">
        <v>3</v>
      </c>
    </row>
    <row r="36" spans="1:6" s="4" customFormat="1" ht="18">
      <c r="A36" s="30">
        <v>1</v>
      </c>
      <c r="B36" s="32"/>
      <c r="C36" s="32"/>
      <c r="D36" s="14"/>
      <c r="E36" s="14"/>
      <c r="F36" s="52"/>
    </row>
    <row r="37" spans="1:6" s="4" customFormat="1" ht="18.75" thickBot="1">
      <c r="A37" s="31">
        <v>2</v>
      </c>
      <c r="B37" s="33"/>
      <c r="C37" s="33"/>
      <c r="D37" s="15"/>
      <c r="E37" s="15"/>
      <c r="F37" s="24"/>
    </row>
    <row r="38" spans="1:6" s="4" customFormat="1" ht="18">
      <c r="A38" s="82"/>
      <c r="B38" s="76"/>
      <c r="C38" s="76"/>
      <c r="D38" s="83"/>
      <c r="E38" s="83"/>
      <c r="F38" s="84"/>
    </row>
    <row r="39" spans="1:6" ht="13.5" thickBot="1">
      <c r="A39" s="49"/>
      <c r="B39" s="50"/>
      <c r="C39" s="50"/>
      <c r="D39" s="50"/>
      <c r="E39" s="50"/>
      <c r="F39" s="53"/>
    </row>
    <row r="40" spans="1:6" ht="27" thickBot="1">
      <c r="A40" s="127" t="s">
        <v>13</v>
      </c>
      <c r="B40" s="128"/>
      <c r="C40" s="128"/>
      <c r="D40" s="128"/>
      <c r="E40" s="129"/>
      <c r="F40" s="25">
        <f>F32+F36+F37</f>
        <v>0</v>
      </c>
    </row>
    <row r="41" spans="1:6" ht="26.25">
      <c r="A41" s="85"/>
      <c r="B41" s="85"/>
      <c r="C41" s="85"/>
      <c r="D41" s="85"/>
      <c r="E41" s="85"/>
      <c r="F41" s="86"/>
    </row>
    <row r="42" spans="1:6" ht="26.25">
      <c r="A42" s="85"/>
      <c r="B42" s="85"/>
      <c r="C42" s="85"/>
      <c r="D42" s="85"/>
      <c r="E42" s="85"/>
      <c r="F42" s="86"/>
    </row>
    <row r="43" spans="1:6" ht="27" thickBot="1">
      <c r="A43" s="85"/>
      <c r="B43" s="85"/>
      <c r="C43" s="85"/>
      <c r="D43" s="85"/>
      <c r="E43" s="85"/>
      <c r="F43" s="86"/>
    </row>
    <row r="44" spans="1:6" ht="30.75" thickBot="1">
      <c r="A44" s="130" t="s">
        <v>17</v>
      </c>
      <c r="B44" s="123"/>
      <c r="C44" s="123"/>
      <c r="D44" s="123"/>
      <c r="E44" s="5" t="s">
        <v>12</v>
      </c>
      <c r="F44" s="91"/>
    </row>
    <row r="45" spans="1:6" ht="13.5" thickBot="1">
      <c r="A45" s="49"/>
      <c r="B45" s="50" t="s">
        <v>21</v>
      </c>
      <c r="C45" s="50"/>
      <c r="D45" s="50"/>
      <c r="E45" s="50"/>
      <c r="F45" s="51"/>
    </row>
    <row r="46" spans="1:6" ht="18.75" thickBot="1">
      <c r="A46" s="131" t="s">
        <v>33</v>
      </c>
      <c r="B46" s="123"/>
      <c r="C46" s="123"/>
      <c r="D46" s="123"/>
      <c r="E46" s="123"/>
      <c r="F46" s="132"/>
    </row>
    <row r="47" spans="1:6" ht="39" thickBot="1">
      <c r="A47" s="8" t="s">
        <v>10</v>
      </c>
      <c r="B47" s="9" t="s">
        <v>5</v>
      </c>
      <c r="C47" s="9" t="s">
        <v>6</v>
      </c>
      <c r="D47" s="9" t="s">
        <v>7</v>
      </c>
      <c r="E47" s="9" t="s">
        <v>4</v>
      </c>
      <c r="F47" s="10" t="s">
        <v>3</v>
      </c>
    </row>
    <row r="48" spans="1:6" ht="20.25">
      <c r="A48" s="27">
        <v>1</v>
      </c>
      <c r="B48" s="11"/>
      <c r="C48" s="17"/>
      <c r="D48" s="17"/>
      <c r="E48" s="11"/>
      <c r="F48" s="20"/>
    </row>
    <row r="49" spans="1:6" ht="20.25">
      <c r="A49" s="28">
        <v>2</v>
      </c>
      <c r="B49" s="13"/>
      <c r="C49" s="18"/>
      <c r="D49" s="18"/>
      <c r="E49" s="13"/>
      <c r="F49" s="21"/>
    </row>
    <row r="50" spans="1:6" ht="20.25">
      <c r="A50" s="28">
        <v>3</v>
      </c>
      <c r="B50" s="13"/>
      <c r="C50" s="18"/>
      <c r="D50" s="18"/>
      <c r="E50" s="13"/>
      <c r="F50" s="21"/>
    </row>
    <row r="51" spans="1:6" ht="20.25">
      <c r="A51" s="28">
        <v>4</v>
      </c>
      <c r="B51" s="13"/>
      <c r="C51" s="18"/>
      <c r="D51" s="18"/>
      <c r="E51" s="13"/>
      <c r="F51" s="21"/>
    </row>
    <row r="52" spans="1:6" ht="20.25">
      <c r="A52" s="28">
        <v>5</v>
      </c>
      <c r="B52" s="13"/>
      <c r="C52" s="18"/>
      <c r="D52" s="18"/>
      <c r="E52" s="13"/>
      <c r="F52" s="21"/>
    </row>
    <row r="53" spans="1:6" ht="20.25">
      <c r="A53" s="28">
        <v>6</v>
      </c>
      <c r="B53" s="13"/>
      <c r="C53" s="18"/>
      <c r="D53" s="18"/>
      <c r="E53" s="13"/>
      <c r="F53" s="21"/>
    </row>
    <row r="54" spans="1:6" ht="20.25">
      <c r="A54" s="28">
        <v>7</v>
      </c>
      <c r="B54" s="13"/>
      <c r="C54" s="18"/>
      <c r="D54" s="18"/>
      <c r="E54" s="13"/>
      <c r="F54" s="21"/>
    </row>
    <row r="55" spans="1:6" ht="21" thickBot="1">
      <c r="A55" s="29">
        <v>8</v>
      </c>
      <c r="B55" s="16"/>
      <c r="C55" s="19"/>
      <c r="D55" s="19"/>
      <c r="E55" s="16"/>
      <c r="F55" s="22"/>
    </row>
    <row r="56" spans="1:6" ht="18.75" thickBot="1">
      <c r="A56" s="122" t="s">
        <v>9</v>
      </c>
      <c r="B56" s="123"/>
      <c r="C56" s="123"/>
      <c r="D56" s="123"/>
      <c r="E56" s="123"/>
      <c r="F56" s="23">
        <f>SUM(F48:F55)</f>
        <v>0</v>
      </c>
    </row>
    <row r="57" spans="1:6" ht="5.25" customHeight="1" thickBot="1">
      <c r="A57" s="49"/>
      <c r="B57" s="50"/>
      <c r="C57" s="50"/>
      <c r="D57" s="50"/>
      <c r="E57" s="50"/>
      <c r="F57" s="51"/>
    </row>
    <row r="58" spans="1:6" ht="18.75" thickBot="1">
      <c r="A58" s="124" t="s">
        <v>0</v>
      </c>
      <c r="B58" s="125"/>
      <c r="C58" s="125"/>
      <c r="D58" s="125"/>
      <c r="E58" s="125"/>
      <c r="F58" s="126"/>
    </row>
    <row r="59" spans="1:6" ht="39" thickBot="1">
      <c r="A59" s="8" t="s">
        <v>8</v>
      </c>
      <c r="B59" s="9" t="s">
        <v>1</v>
      </c>
      <c r="C59" s="9" t="s">
        <v>2</v>
      </c>
      <c r="D59" s="9" t="s">
        <v>14</v>
      </c>
      <c r="E59" s="9" t="s">
        <v>4</v>
      </c>
      <c r="F59" s="10" t="s">
        <v>3</v>
      </c>
    </row>
    <row r="60" spans="1:6" ht="18">
      <c r="A60" s="30">
        <v>1</v>
      </c>
      <c r="B60" s="32"/>
      <c r="C60" s="32"/>
      <c r="D60" s="14"/>
      <c r="E60" s="14"/>
      <c r="F60" s="52"/>
    </row>
    <row r="61" spans="1:6" ht="18.75" thickBot="1">
      <c r="A61" s="31">
        <v>2</v>
      </c>
      <c r="B61" s="33"/>
      <c r="C61" s="33"/>
      <c r="D61" s="15"/>
      <c r="E61" s="15"/>
      <c r="F61" s="24"/>
    </row>
    <row r="62" spans="1:6" ht="13.5" thickBot="1">
      <c r="A62" s="49"/>
      <c r="B62" s="50"/>
      <c r="C62" s="50"/>
      <c r="D62" s="50"/>
      <c r="E62" s="50"/>
      <c r="F62" s="53"/>
    </row>
    <row r="63" spans="1:6" ht="27" thickBot="1">
      <c r="A63" s="127" t="s">
        <v>13</v>
      </c>
      <c r="B63" s="128"/>
      <c r="C63" s="128"/>
      <c r="D63" s="128"/>
      <c r="E63" s="129"/>
      <c r="F63" s="25">
        <f>F56+F60+F61</f>
        <v>0</v>
      </c>
    </row>
    <row r="64" ht="13.5" thickBot="1"/>
    <row r="65" spans="1:6" ht="30.75" thickBot="1">
      <c r="A65" s="130" t="s">
        <v>18</v>
      </c>
      <c r="B65" s="123"/>
      <c r="C65" s="123"/>
      <c r="D65" s="123"/>
      <c r="E65" s="5" t="s">
        <v>12</v>
      </c>
      <c r="F65" s="6"/>
    </row>
    <row r="66" spans="1:6" ht="13.5" thickBot="1">
      <c r="A66" s="49"/>
      <c r="B66" s="50" t="s">
        <v>21</v>
      </c>
      <c r="C66" s="50"/>
      <c r="D66" s="50"/>
      <c r="E66" s="50"/>
      <c r="F66" s="51"/>
    </row>
    <row r="67" spans="1:6" ht="18.75" thickBot="1">
      <c r="A67" s="131" t="s">
        <v>33</v>
      </c>
      <c r="B67" s="123"/>
      <c r="C67" s="123"/>
      <c r="D67" s="123"/>
      <c r="E67" s="123"/>
      <c r="F67" s="132"/>
    </row>
    <row r="68" spans="1:6" ht="39" thickBot="1">
      <c r="A68" s="8" t="s">
        <v>10</v>
      </c>
      <c r="B68" s="9" t="s">
        <v>5</v>
      </c>
      <c r="C68" s="9" t="s">
        <v>6</v>
      </c>
      <c r="D68" s="9" t="s">
        <v>7</v>
      </c>
      <c r="E68" s="9" t="s">
        <v>4</v>
      </c>
      <c r="F68" s="10" t="s">
        <v>3</v>
      </c>
    </row>
    <row r="69" spans="1:6" ht="20.25">
      <c r="A69" s="27">
        <v>1</v>
      </c>
      <c r="B69" s="11"/>
      <c r="C69" s="17"/>
      <c r="D69" s="17"/>
      <c r="E69" s="11"/>
      <c r="F69" s="20"/>
    </row>
    <row r="70" spans="1:6" ht="20.25">
      <c r="A70" s="28">
        <v>2</v>
      </c>
      <c r="B70" s="13"/>
      <c r="C70" s="18"/>
      <c r="D70" s="18"/>
      <c r="E70" s="13"/>
      <c r="F70" s="21"/>
    </row>
    <row r="71" spans="1:6" ht="20.25">
      <c r="A71" s="28">
        <v>3</v>
      </c>
      <c r="B71" s="13"/>
      <c r="C71" s="18"/>
      <c r="D71" s="18"/>
      <c r="E71" s="13"/>
      <c r="F71" s="21"/>
    </row>
    <row r="72" spans="1:6" ht="20.25">
      <c r="A72" s="28">
        <v>4</v>
      </c>
      <c r="B72" s="13"/>
      <c r="C72" s="18"/>
      <c r="D72" s="18"/>
      <c r="E72" s="13"/>
      <c r="F72" s="21"/>
    </row>
    <row r="73" spans="1:6" ht="20.25">
      <c r="A73" s="28">
        <v>5</v>
      </c>
      <c r="B73" s="13"/>
      <c r="C73" s="18"/>
      <c r="D73" s="18"/>
      <c r="E73" s="13"/>
      <c r="F73" s="21"/>
    </row>
    <row r="74" spans="1:6" ht="20.25">
      <c r="A74" s="28">
        <v>6</v>
      </c>
      <c r="B74" s="13"/>
      <c r="C74" s="18"/>
      <c r="D74" s="18"/>
      <c r="E74" s="13"/>
      <c r="F74" s="21"/>
    </row>
    <row r="75" spans="1:6" ht="21" thickBot="1">
      <c r="A75" s="28">
        <v>7</v>
      </c>
      <c r="B75" s="13"/>
      <c r="C75" s="18"/>
      <c r="D75" s="18"/>
      <c r="E75" s="13"/>
      <c r="F75" s="21"/>
    </row>
    <row r="76" spans="1:6" ht="18.75" thickBot="1">
      <c r="A76" s="122" t="s">
        <v>9</v>
      </c>
      <c r="B76" s="123"/>
      <c r="C76" s="123"/>
      <c r="D76" s="123"/>
      <c r="E76" s="123"/>
      <c r="F76" s="23">
        <f>SUM(F69:F75)</f>
        <v>0</v>
      </c>
    </row>
    <row r="77" spans="1:6" ht="6" customHeight="1" thickBot="1">
      <c r="A77" s="49"/>
      <c r="B77" s="50"/>
      <c r="C77" s="50"/>
      <c r="D77" s="50"/>
      <c r="E77" s="50"/>
      <c r="F77" s="51"/>
    </row>
    <row r="78" spans="1:6" ht="18.75" thickBot="1">
      <c r="A78" s="124" t="s">
        <v>0</v>
      </c>
      <c r="B78" s="125"/>
      <c r="C78" s="125"/>
      <c r="D78" s="125"/>
      <c r="E78" s="125"/>
      <c r="F78" s="126"/>
    </row>
    <row r="79" spans="1:6" ht="39" thickBot="1">
      <c r="A79" s="8" t="s">
        <v>8</v>
      </c>
      <c r="B79" s="9" t="s">
        <v>1</v>
      </c>
      <c r="C79" s="9" t="s">
        <v>2</v>
      </c>
      <c r="D79" s="9" t="s">
        <v>14</v>
      </c>
      <c r="E79" s="9" t="s">
        <v>4</v>
      </c>
      <c r="F79" s="10" t="s">
        <v>3</v>
      </c>
    </row>
    <row r="80" spans="1:6" ht="18">
      <c r="A80" s="30">
        <v>1</v>
      </c>
      <c r="B80" s="32"/>
      <c r="C80" s="32"/>
      <c r="D80" s="14"/>
      <c r="E80" s="14"/>
      <c r="F80" s="52"/>
    </row>
    <row r="81" spans="1:6" ht="18.75" thickBot="1">
      <c r="A81" s="31">
        <v>2</v>
      </c>
      <c r="B81" s="33"/>
      <c r="C81" s="33"/>
      <c r="D81" s="15"/>
      <c r="E81" s="15"/>
      <c r="F81" s="24"/>
    </row>
    <row r="82" spans="1:6" ht="13.5" thickBot="1">
      <c r="A82" s="49"/>
      <c r="B82" s="50"/>
      <c r="C82" s="50"/>
      <c r="D82" s="50"/>
      <c r="E82" s="50"/>
      <c r="F82" s="53"/>
    </row>
    <row r="83" spans="1:6" ht="27" thickBot="1">
      <c r="A83" s="127" t="s">
        <v>13</v>
      </c>
      <c r="B83" s="128"/>
      <c r="C83" s="128"/>
      <c r="D83" s="128"/>
      <c r="E83" s="129"/>
      <c r="F83" s="25">
        <f>F76+F80+F81</f>
        <v>0</v>
      </c>
    </row>
    <row r="84" spans="1:6" ht="26.25">
      <c r="A84" s="85"/>
      <c r="B84" s="85"/>
      <c r="C84" s="85"/>
      <c r="D84" s="85"/>
      <c r="E84" s="85"/>
      <c r="F84" s="86"/>
    </row>
    <row r="85" spans="1:6" ht="26.25">
      <c r="A85" s="85"/>
      <c r="B85" s="85"/>
      <c r="C85" s="85"/>
      <c r="D85" s="85"/>
      <c r="E85" s="85"/>
      <c r="F85" s="86"/>
    </row>
    <row r="86" spans="1:6" ht="27" thickBot="1">
      <c r="A86" s="85"/>
      <c r="B86" s="85"/>
      <c r="C86" s="85"/>
      <c r="D86" s="85"/>
      <c r="E86" s="85"/>
      <c r="F86" s="86"/>
    </row>
    <row r="87" spans="1:6" ht="30.75" thickBot="1">
      <c r="A87" s="130" t="s">
        <v>19</v>
      </c>
      <c r="B87" s="123"/>
      <c r="C87" s="123"/>
      <c r="D87" s="123"/>
      <c r="E87" s="5" t="s">
        <v>12</v>
      </c>
      <c r="F87" s="6"/>
    </row>
    <row r="88" spans="1:6" ht="13.5" thickBot="1">
      <c r="A88" s="49"/>
      <c r="B88" s="50" t="s">
        <v>21</v>
      </c>
      <c r="C88" s="50"/>
      <c r="D88" s="50"/>
      <c r="E88" s="50"/>
      <c r="F88" s="51"/>
    </row>
    <row r="89" spans="1:6" ht="18.75" thickBot="1">
      <c r="A89" s="131" t="s">
        <v>33</v>
      </c>
      <c r="B89" s="123"/>
      <c r="C89" s="123"/>
      <c r="D89" s="123"/>
      <c r="E89" s="123"/>
      <c r="F89" s="132"/>
    </row>
    <row r="90" spans="1:6" ht="39" thickBot="1">
      <c r="A90" s="8" t="s">
        <v>10</v>
      </c>
      <c r="B90" s="9" t="s">
        <v>5</v>
      </c>
      <c r="C90" s="9" t="s">
        <v>6</v>
      </c>
      <c r="D90" s="9" t="s">
        <v>7</v>
      </c>
      <c r="E90" s="9" t="s">
        <v>4</v>
      </c>
      <c r="F90" s="10" t="s">
        <v>3</v>
      </c>
    </row>
    <row r="91" spans="1:6" ht="20.25">
      <c r="A91" s="27">
        <v>1</v>
      </c>
      <c r="B91" s="11"/>
      <c r="C91" s="17"/>
      <c r="D91" s="17"/>
      <c r="E91" s="11"/>
      <c r="F91" s="20"/>
    </row>
    <row r="92" spans="1:6" ht="20.25">
      <c r="A92" s="28">
        <v>2</v>
      </c>
      <c r="B92" s="13"/>
      <c r="C92" s="18"/>
      <c r="D92" s="18"/>
      <c r="E92" s="13"/>
      <c r="F92" s="62"/>
    </row>
    <row r="93" spans="1:6" ht="20.25">
      <c r="A93" s="28">
        <v>3</v>
      </c>
      <c r="B93" s="13"/>
      <c r="C93" s="18"/>
      <c r="D93" s="18"/>
      <c r="E93" s="13"/>
      <c r="F93" s="21"/>
    </row>
    <row r="94" spans="1:6" ht="20.25">
      <c r="A94" s="28">
        <v>4</v>
      </c>
      <c r="B94" s="13"/>
      <c r="C94" s="18"/>
      <c r="D94" s="18"/>
      <c r="E94" s="13"/>
      <c r="F94" s="21"/>
    </row>
    <row r="95" spans="1:6" ht="20.25">
      <c r="A95" s="28">
        <v>5</v>
      </c>
      <c r="B95" s="13"/>
      <c r="C95" s="18"/>
      <c r="D95" s="18"/>
      <c r="E95" s="13"/>
      <c r="F95" s="21"/>
    </row>
    <row r="96" spans="1:6" ht="20.25">
      <c r="A96" s="28">
        <v>6</v>
      </c>
      <c r="B96" s="13"/>
      <c r="C96" s="18"/>
      <c r="D96" s="18"/>
      <c r="E96" s="13"/>
      <c r="F96" s="21"/>
    </row>
    <row r="97" spans="1:6" ht="20.25">
      <c r="A97" s="28">
        <v>7</v>
      </c>
      <c r="B97" s="13"/>
      <c r="C97" s="18"/>
      <c r="D97" s="18"/>
      <c r="E97" s="13"/>
      <c r="F97" s="21"/>
    </row>
    <row r="98" spans="1:6" ht="21" thickBot="1">
      <c r="A98" s="29">
        <v>8</v>
      </c>
      <c r="B98" s="16"/>
      <c r="C98" s="19"/>
      <c r="D98" s="19"/>
      <c r="E98" s="16"/>
      <c r="F98" s="22"/>
    </row>
    <row r="99" spans="1:6" ht="18.75" thickBot="1">
      <c r="A99" s="122" t="s">
        <v>9</v>
      </c>
      <c r="B99" s="123"/>
      <c r="C99" s="123"/>
      <c r="D99" s="123"/>
      <c r="E99" s="123"/>
      <c r="F99" s="23">
        <f>SUM(F91:F98)</f>
        <v>0</v>
      </c>
    </row>
    <row r="100" spans="1:6" ht="6.75" customHeight="1" thickBot="1">
      <c r="A100" s="49"/>
      <c r="B100" s="50"/>
      <c r="C100" s="50"/>
      <c r="D100" s="50"/>
      <c r="E100" s="50"/>
      <c r="F100" s="51"/>
    </row>
    <row r="101" spans="1:6" ht="18.75" thickBot="1">
      <c r="A101" s="124" t="s">
        <v>0</v>
      </c>
      <c r="B101" s="125"/>
      <c r="C101" s="125"/>
      <c r="D101" s="125"/>
      <c r="E101" s="125"/>
      <c r="F101" s="126"/>
    </row>
    <row r="102" spans="1:6" ht="39" thickBot="1">
      <c r="A102" s="8" t="s">
        <v>8</v>
      </c>
      <c r="B102" s="9" t="s">
        <v>1</v>
      </c>
      <c r="C102" s="9" t="s">
        <v>2</v>
      </c>
      <c r="D102" s="9" t="s">
        <v>14</v>
      </c>
      <c r="E102" s="9" t="s">
        <v>4</v>
      </c>
      <c r="F102" s="10" t="s">
        <v>3</v>
      </c>
    </row>
    <row r="103" spans="1:6" ht="18">
      <c r="A103" s="30">
        <v>1</v>
      </c>
      <c r="B103" s="32"/>
      <c r="C103" s="32"/>
      <c r="D103" s="14"/>
      <c r="E103" s="14"/>
      <c r="F103" s="52"/>
    </row>
    <row r="104" spans="1:6" ht="18.75" thickBot="1">
      <c r="A104" s="31">
        <v>2</v>
      </c>
      <c r="B104" s="33"/>
      <c r="C104" s="33"/>
      <c r="D104" s="15"/>
      <c r="E104" s="15"/>
      <c r="F104" s="24"/>
    </row>
    <row r="105" spans="1:6" ht="13.5" thickBot="1">
      <c r="A105" s="49"/>
      <c r="B105" s="50"/>
      <c r="C105" s="50"/>
      <c r="D105" s="50"/>
      <c r="E105" s="50"/>
      <c r="F105" s="53"/>
    </row>
    <row r="106" spans="1:6" ht="27" thickBot="1">
      <c r="A106" s="127" t="s">
        <v>13</v>
      </c>
      <c r="B106" s="128"/>
      <c r="C106" s="128"/>
      <c r="D106" s="128"/>
      <c r="E106" s="129"/>
      <c r="F106" s="25">
        <f>F99+F103+F104</f>
        <v>0</v>
      </c>
    </row>
    <row r="107" ht="13.5" thickBot="1"/>
    <row r="108" spans="1:6" ht="30.75" thickBot="1">
      <c r="A108" s="130" t="s">
        <v>20</v>
      </c>
      <c r="B108" s="123"/>
      <c r="C108" s="123"/>
      <c r="D108" s="123"/>
      <c r="E108" s="5" t="s">
        <v>12</v>
      </c>
      <c r="F108" s="104">
        <v>1</v>
      </c>
    </row>
    <row r="109" spans="1:6" ht="13.5" thickBot="1">
      <c r="A109" s="49"/>
      <c r="B109" s="50" t="s">
        <v>21</v>
      </c>
      <c r="C109" s="50"/>
      <c r="D109" s="50"/>
      <c r="E109" s="50"/>
      <c r="F109" s="51"/>
    </row>
    <row r="110" spans="1:6" ht="18.75" thickBot="1">
      <c r="A110" s="131" t="s">
        <v>33</v>
      </c>
      <c r="B110" s="123"/>
      <c r="C110" s="123"/>
      <c r="D110" s="123"/>
      <c r="E110" s="123"/>
      <c r="F110" s="132"/>
    </row>
    <row r="111" spans="1:6" ht="39" thickBot="1">
      <c r="A111" s="8" t="s">
        <v>10</v>
      </c>
      <c r="B111" s="9" t="s">
        <v>5</v>
      </c>
      <c r="C111" s="9" t="s">
        <v>6</v>
      </c>
      <c r="D111" s="9" t="s">
        <v>7</v>
      </c>
      <c r="E111" s="9" t="s">
        <v>4</v>
      </c>
      <c r="F111" s="10" t="s">
        <v>3</v>
      </c>
    </row>
    <row r="112" spans="1:6" ht="20.25">
      <c r="A112" s="27">
        <v>1</v>
      </c>
      <c r="B112" s="11" t="s">
        <v>71</v>
      </c>
      <c r="C112" s="17">
        <v>28.46</v>
      </c>
      <c r="D112" s="17"/>
      <c r="E112" s="11"/>
      <c r="F112" s="20">
        <f>C112</f>
        <v>28.46</v>
      </c>
    </row>
    <row r="113" spans="1:6" ht="20.25">
      <c r="A113" s="28">
        <v>2</v>
      </c>
      <c r="B113" s="13" t="s">
        <v>72</v>
      </c>
      <c r="C113" s="92">
        <v>29.31</v>
      </c>
      <c r="D113" s="18"/>
      <c r="E113" s="13"/>
      <c r="F113" s="20">
        <f>C113</f>
        <v>29.31</v>
      </c>
    </row>
    <row r="114" spans="1:6" ht="20.25">
      <c r="A114" s="28">
        <v>3</v>
      </c>
      <c r="B114" s="13" t="s">
        <v>73</v>
      </c>
      <c r="C114" s="18">
        <v>30.6</v>
      </c>
      <c r="D114" s="18"/>
      <c r="E114" s="13"/>
      <c r="F114" s="20">
        <f>C114</f>
        <v>30.6</v>
      </c>
    </row>
    <row r="115" spans="1:6" ht="20.25">
      <c r="A115" s="28">
        <v>4</v>
      </c>
      <c r="B115" s="13" t="s">
        <v>74</v>
      </c>
      <c r="C115" s="18">
        <v>22.47</v>
      </c>
      <c r="D115" s="18"/>
      <c r="E115" s="13"/>
      <c r="F115" s="20">
        <f>C115</f>
        <v>22.47</v>
      </c>
    </row>
    <row r="116" spans="1:6" ht="20.25">
      <c r="A116" s="28">
        <v>5</v>
      </c>
      <c r="B116" s="13" t="s">
        <v>75</v>
      </c>
      <c r="C116" s="18">
        <v>35.4</v>
      </c>
      <c r="D116" s="18"/>
      <c r="E116" s="13"/>
      <c r="F116" s="20"/>
    </row>
    <row r="117" spans="1:6" ht="20.25">
      <c r="A117" s="28">
        <v>6</v>
      </c>
      <c r="B117" s="13" t="s">
        <v>76</v>
      </c>
      <c r="C117" s="18">
        <v>35.75</v>
      </c>
      <c r="D117" s="18"/>
      <c r="E117" s="13"/>
      <c r="F117" s="20"/>
    </row>
    <row r="118" spans="1:6" ht="21" thickBot="1">
      <c r="A118" s="28">
        <v>7</v>
      </c>
      <c r="B118" s="13"/>
      <c r="C118" s="18"/>
      <c r="D118" s="18"/>
      <c r="E118" s="13"/>
      <c r="F118" s="21"/>
    </row>
    <row r="119" spans="1:6" ht="18.75" thickBot="1">
      <c r="A119" s="122" t="s">
        <v>9</v>
      </c>
      <c r="B119" s="123"/>
      <c r="C119" s="123"/>
      <c r="D119" s="123"/>
      <c r="E119" s="123"/>
      <c r="F119" s="23">
        <f>SUM(F112:F118)</f>
        <v>110.84</v>
      </c>
    </row>
    <row r="120" spans="1:6" ht="4.5" customHeight="1" thickBot="1">
      <c r="A120" s="49"/>
      <c r="B120" s="50"/>
      <c r="C120" s="50"/>
      <c r="D120" s="50"/>
      <c r="E120" s="50"/>
      <c r="F120" s="51"/>
    </row>
    <row r="121" spans="1:6" ht="18.75" thickBot="1">
      <c r="A121" s="124" t="s">
        <v>0</v>
      </c>
      <c r="B121" s="125"/>
      <c r="C121" s="125"/>
      <c r="D121" s="125"/>
      <c r="E121" s="125"/>
      <c r="F121" s="126"/>
    </row>
    <row r="122" spans="1:6" ht="39" thickBot="1">
      <c r="A122" s="8" t="s">
        <v>8</v>
      </c>
      <c r="B122" s="9" t="s">
        <v>1</v>
      </c>
      <c r="C122" s="9" t="s">
        <v>2</v>
      </c>
      <c r="D122" s="9" t="s">
        <v>14</v>
      </c>
      <c r="E122" s="9" t="s">
        <v>4</v>
      </c>
      <c r="F122" s="10" t="s">
        <v>3</v>
      </c>
    </row>
    <row r="123" spans="1:6" ht="18">
      <c r="A123" s="30">
        <v>1</v>
      </c>
      <c r="B123" s="32"/>
      <c r="C123" s="32"/>
      <c r="D123" s="14"/>
      <c r="E123" s="14"/>
      <c r="F123" s="52">
        <v>38.15</v>
      </c>
    </row>
    <row r="124" spans="1:6" ht="18.75" thickBot="1">
      <c r="A124" s="31">
        <v>2</v>
      </c>
      <c r="B124" s="33"/>
      <c r="C124" s="33"/>
      <c r="D124" s="15"/>
      <c r="E124" s="15"/>
      <c r="F124" s="24"/>
    </row>
    <row r="125" spans="1:6" ht="13.5" thickBot="1">
      <c r="A125" s="49"/>
      <c r="B125" s="50"/>
      <c r="C125" s="50"/>
      <c r="D125" s="50"/>
      <c r="E125" s="50"/>
      <c r="F125" s="53"/>
    </row>
    <row r="126" spans="1:6" ht="27" thickBot="1">
      <c r="A126" s="127" t="s">
        <v>13</v>
      </c>
      <c r="B126" s="128"/>
      <c r="C126" s="128"/>
      <c r="D126" s="128"/>
      <c r="E126" s="129"/>
      <c r="F126" s="25">
        <f>F119+F123+F124</f>
        <v>148.99</v>
      </c>
    </row>
  </sheetData>
  <sheetProtection/>
  <mergeCells count="30">
    <mergeCell ref="A19:E19"/>
    <mergeCell ref="A1:D1"/>
    <mergeCell ref="A21:D21"/>
    <mergeCell ref="A23:F23"/>
    <mergeCell ref="A12:E12"/>
    <mergeCell ref="A3:F3"/>
    <mergeCell ref="A14:F14"/>
    <mergeCell ref="A40:E40"/>
    <mergeCell ref="A44:D44"/>
    <mergeCell ref="A56:E56"/>
    <mergeCell ref="A58:F58"/>
    <mergeCell ref="A46:F46"/>
    <mergeCell ref="A32:E32"/>
    <mergeCell ref="A34:F34"/>
    <mergeCell ref="A78:F78"/>
    <mergeCell ref="A83:E83"/>
    <mergeCell ref="A87:D87"/>
    <mergeCell ref="A89:F89"/>
    <mergeCell ref="A63:E63"/>
    <mergeCell ref="A65:D65"/>
    <mergeCell ref="A67:F67"/>
    <mergeCell ref="A76:E76"/>
    <mergeCell ref="A99:E99"/>
    <mergeCell ref="A101:F101"/>
    <mergeCell ref="A121:F121"/>
    <mergeCell ref="A126:E126"/>
    <mergeCell ref="A106:E106"/>
    <mergeCell ref="A108:D108"/>
    <mergeCell ref="A110:F110"/>
    <mergeCell ref="A119:E119"/>
  </mergeCells>
  <printOptions/>
  <pageMargins left="0.787401575" right="0.22" top="0.19" bottom="0.17" header="0.19" footer="0.1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D16" sqref="D16"/>
    </sheetView>
  </sheetViews>
  <sheetFormatPr defaultColWidth="9.140625" defaultRowHeight="12.75"/>
  <cols>
    <col min="2" max="2" width="31.7109375" style="0" bestFit="1" customWidth="1"/>
    <col min="3" max="3" width="31.7109375" style="0" customWidth="1"/>
    <col min="4" max="5" width="11.140625" style="0" customWidth="1"/>
    <col min="6" max="6" width="12.140625" style="0" customWidth="1"/>
  </cols>
  <sheetData>
    <row r="1" ht="13.5" thickBot="1"/>
    <row r="2" spans="1:6" ht="18.75" thickBot="1">
      <c r="A2" s="131" t="s">
        <v>34</v>
      </c>
      <c r="B2" s="123"/>
      <c r="C2" s="123"/>
      <c r="D2" s="123"/>
      <c r="E2" s="123"/>
      <c r="F2" s="132"/>
    </row>
    <row r="3" spans="1:6" ht="26.25" thickBot="1">
      <c r="A3" s="8" t="s">
        <v>10</v>
      </c>
      <c r="B3" s="9" t="s">
        <v>5</v>
      </c>
      <c r="C3" s="9" t="s">
        <v>31</v>
      </c>
      <c r="D3" s="9" t="s">
        <v>6</v>
      </c>
      <c r="E3" s="9" t="s">
        <v>7</v>
      </c>
      <c r="F3" s="10" t="s">
        <v>3</v>
      </c>
    </row>
    <row r="4" spans="1:6" ht="27" customHeight="1">
      <c r="A4" s="27">
        <v>1</v>
      </c>
      <c r="B4" s="13" t="str">
        <f>'startovní Muži'!B28</f>
        <v>Habčák Štěpán</v>
      </c>
      <c r="C4" s="13" t="s">
        <v>40</v>
      </c>
      <c r="D4" s="18">
        <f>'startovní Muži'!C28</f>
        <v>23.56</v>
      </c>
      <c r="E4" s="18"/>
      <c r="F4" s="21"/>
    </row>
    <row r="5" spans="1:6" ht="27" customHeight="1">
      <c r="A5" s="28">
        <v>2</v>
      </c>
      <c r="B5" s="13" t="str">
        <f>'startovní Muži'!B69</f>
        <v>Hejník David</v>
      </c>
      <c r="C5" s="13" t="s">
        <v>37</v>
      </c>
      <c r="D5" s="18">
        <f>'startovní Muži'!C69</f>
        <v>23.69</v>
      </c>
      <c r="E5" s="18"/>
      <c r="F5" s="21"/>
    </row>
    <row r="6" spans="1:6" ht="27" customHeight="1">
      <c r="A6" s="28">
        <v>3</v>
      </c>
      <c r="B6" s="13" t="str">
        <f>'startovní Muži'!B46</f>
        <v>Kosík Erik</v>
      </c>
      <c r="C6" s="13" t="s">
        <v>38</v>
      </c>
      <c r="D6" s="18">
        <f>'startovní Muži'!C46</f>
        <v>23.78</v>
      </c>
      <c r="E6" s="18"/>
      <c r="F6" s="21"/>
    </row>
    <row r="7" spans="1:6" ht="27" customHeight="1">
      <c r="A7" s="28"/>
      <c r="B7" s="13"/>
      <c r="C7" s="13"/>
      <c r="D7" s="18"/>
      <c r="E7" s="18"/>
      <c r="F7" s="21"/>
    </row>
    <row r="8" spans="1:6" ht="27" customHeight="1" thickBot="1">
      <c r="A8" s="29"/>
      <c r="B8" s="16"/>
      <c r="C8" s="16"/>
      <c r="D8" s="19"/>
      <c r="E8" s="19"/>
      <c r="F8" s="22"/>
    </row>
    <row r="9" spans="1:6" ht="27" customHeight="1" thickBot="1">
      <c r="A9" s="122"/>
      <c r="B9" s="123"/>
      <c r="C9" s="123"/>
      <c r="D9" s="123"/>
      <c r="E9" s="123"/>
      <c r="F9" s="23"/>
    </row>
    <row r="10" ht="27" customHeight="1" thickBot="1"/>
    <row r="11" spans="1:6" ht="27" customHeight="1" thickBot="1">
      <c r="A11" s="131" t="s">
        <v>35</v>
      </c>
      <c r="B11" s="123"/>
      <c r="C11" s="123"/>
      <c r="D11" s="123"/>
      <c r="E11" s="123"/>
      <c r="F11" s="132"/>
    </row>
    <row r="12" spans="1:6" ht="27" customHeight="1" thickBot="1">
      <c r="A12" s="8" t="s">
        <v>10</v>
      </c>
      <c r="B12" s="9" t="s">
        <v>5</v>
      </c>
      <c r="C12" s="9" t="s">
        <v>31</v>
      </c>
      <c r="D12" s="9" t="s">
        <v>6</v>
      </c>
      <c r="E12" s="9" t="s">
        <v>7</v>
      </c>
      <c r="F12" s="10" t="s">
        <v>3</v>
      </c>
    </row>
    <row r="13" spans="1:6" ht="27" customHeight="1">
      <c r="A13" s="27">
        <v>1</v>
      </c>
      <c r="B13" s="13" t="str">
        <f>'startovní Ženy'!B115</f>
        <v>Pitnerová Adéla</v>
      </c>
      <c r="C13" s="13" t="s">
        <v>32</v>
      </c>
      <c r="D13" s="18">
        <f>'startovní Ženy'!C115</f>
        <v>22.47</v>
      </c>
      <c r="E13" s="18"/>
      <c r="F13" s="21"/>
    </row>
    <row r="14" spans="1:6" ht="27" customHeight="1">
      <c r="A14" s="28">
        <v>2</v>
      </c>
      <c r="B14" s="13" t="str">
        <f>'startovní Ženy'!B112</f>
        <v>Červíková Iveta</v>
      </c>
      <c r="C14" s="13" t="s">
        <v>32</v>
      </c>
      <c r="D14" s="18">
        <f>'startovní Ženy'!C112</f>
        <v>28.46</v>
      </c>
      <c r="E14" s="18"/>
      <c r="F14" s="21"/>
    </row>
    <row r="15" spans="1:6" ht="27" customHeight="1">
      <c r="A15" s="28">
        <v>3</v>
      </c>
      <c r="B15" s="11" t="str">
        <f>'startovní Ženy'!B113</f>
        <v>Horáková Tereza</v>
      </c>
      <c r="C15" s="11" t="s">
        <v>32</v>
      </c>
      <c r="D15" s="17">
        <f>'startovní Ženy'!C113</f>
        <v>29.31</v>
      </c>
      <c r="E15" s="17"/>
      <c r="F15" s="20"/>
    </row>
    <row r="16" spans="1:6" ht="27" customHeight="1">
      <c r="A16" s="28"/>
      <c r="B16" s="13"/>
      <c r="C16" s="13"/>
      <c r="D16" s="18"/>
      <c r="E16" s="18"/>
      <c r="F16" s="21"/>
    </row>
    <row r="17" spans="1:6" ht="21" thickBot="1">
      <c r="A17" s="29"/>
      <c r="B17" s="16"/>
      <c r="C17" s="16"/>
      <c r="D17" s="19"/>
      <c r="E17" s="19"/>
      <c r="F17" s="22"/>
    </row>
    <row r="18" spans="1:6" ht="18.75" thickBot="1">
      <c r="A18" s="122"/>
      <c r="B18" s="123"/>
      <c r="C18" s="123"/>
      <c r="D18" s="123"/>
      <c r="E18" s="123"/>
      <c r="F18" s="23"/>
    </row>
  </sheetData>
  <sheetProtection/>
  <mergeCells count="4">
    <mergeCell ref="A2:F2"/>
    <mergeCell ref="A9:E9"/>
    <mergeCell ref="A11:F11"/>
    <mergeCell ref="A18:E1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7">
      <selection activeCell="A5" sqref="A5"/>
    </sheetView>
  </sheetViews>
  <sheetFormatPr defaultColWidth="9.140625" defaultRowHeight="12.75"/>
  <cols>
    <col min="1" max="2" width="41.8515625" style="0" customWidth="1"/>
  </cols>
  <sheetData>
    <row r="1" spans="1:2" ht="90">
      <c r="A1" s="1">
        <v>1</v>
      </c>
      <c r="B1" s="1">
        <v>1</v>
      </c>
    </row>
    <row r="2" spans="1:2" ht="90">
      <c r="A2" s="1">
        <v>2</v>
      </c>
      <c r="B2" s="1">
        <v>2</v>
      </c>
    </row>
    <row r="3" spans="1:2" ht="90">
      <c r="A3" s="1">
        <v>3</v>
      </c>
      <c r="B3" s="1">
        <v>3</v>
      </c>
    </row>
    <row r="4" spans="1:2" ht="90">
      <c r="A4" s="1">
        <v>4</v>
      </c>
      <c r="B4" s="1">
        <v>4</v>
      </c>
    </row>
    <row r="5" spans="1:2" ht="90">
      <c r="A5" s="1">
        <v>5</v>
      </c>
      <c r="B5" s="1">
        <v>5</v>
      </c>
    </row>
    <row r="6" spans="1:2" ht="90">
      <c r="A6" s="1">
        <v>6</v>
      </c>
      <c r="B6" s="1">
        <v>6</v>
      </c>
    </row>
    <row r="7" spans="1:2" ht="90">
      <c r="A7" s="1">
        <v>7</v>
      </c>
      <c r="B7" s="1">
        <v>7</v>
      </c>
    </row>
    <row r="8" spans="1:2" ht="90">
      <c r="A8" s="1">
        <v>8</v>
      </c>
      <c r="B8" s="1">
        <v>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Vítek</dc:creator>
  <cp:keywords/>
  <dc:description/>
  <cp:lastModifiedBy>starosta Benov</cp:lastModifiedBy>
  <cp:lastPrinted>2019-05-19T08:32:43Z</cp:lastPrinted>
  <dcterms:created xsi:type="dcterms:W3CDTF">2013-05-01T14:52:26Z</dcterms:created>
  <dcterms:modified xsi:type="dcterms:W3CDTF">2019-05-20T05:38:49Z</dcterms:modified>
  <cp:category/>
  <cp:version/>
  <cp:contentType/>
  <cp:contentStatus/>
</cp:coreProperties>
</file>